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0C29FC9-68CA-418A-B142-C02E1A15A143}" xr6:coauthVersionLast="47" xr6:coauthVersionMax="47" xr10:uidLastSave="{00000000-0000-0000-0000-000000000000}"/>
  <bookViews>
    <workbookView xWindow="-120" yWindow="-120" windowWidth="29040" windowHeight="15720" xr2:uid="{2C332EF8-70D4-4645-A4A6-47BEC8661553}"/>
  </bookViews>
  <sheets>
    <sheet name="รายงานสรุปผล 68 " sheetId="15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  <sheet name="รายงานสรุปผล 68" sheetId="14" r:id="rId14"/>
  </sheets>
  <externalReferences>
    <externalReference r:id="rId15"/>
  </externalReferences>
  <definedNames>
    <definedName name="_xlnm.Print_Area" localSheetId="10">'ก.ค.68'!$A$58:$I$73</definedName>
    <definedName name="_xlnm.Print_Area" localSheetId="5">'ก.พ.68'!$A$57:$I$63</definedName>
    <definedName name="_xlnm.Print_Area" localSheetId="12">'ก.ย.68'!$A$83:$I$90</definedName>
    <definedName name="_xlnm.Print_Area" localSheetId="1">'ต.ค.67'!$A$56:$I$65</definedName>
    <definedName name="_xlnm.Print_Area" localSheetId="3">'ธ.ค.67'!$A$1:$I$19</definedName>
    <definedName name="_xlnm.Print_Area" localSheetId="8">'พ.ค.68'!$A$31:$I$53</definedName>
    <definedName name="_xlnm.Print_Area" localSheetId="2">'พ.ย.67'!$A$31:$I$43</definedName>
    <definedName name="_xlnm.Print_Area" localSheetId="4">'ม.ค.68'!$A$28:$I$37</definedName>
    <definedName name="_xlnm.Print_Area" localSheetId="9">'มิ.ย.68'!$A$1:$I$25</definedName>
    <definedName name="_xlnm.Print_Area" localSheetId="6">'มี.ค.68'!$A$90:$I$108</definedName>
    <definedName name="_xlnm.Print_Area" localSheetId="7">'เม.ย.68'!$A$55:$I$70</definedName>
    <definedName name="_xlnm.Print_Area" localSheetId="0">'รายงานสรุปผล 68 '!$A$1:$L$25</definedName>
    <definedName name="_xlnm.Print_Area" localSheetId="11">'ส.ค.68'!$A$78:$I$85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F12" i="15"/>
  <c r="E7" i="15"/>
  <c r="C87" i="12"/>
  <c r="C84" i="11"/>
  <c r="C73" i="10"/>
  <c r="C25" i="9"/>
  <c r="C53" i="8"/>
  <c r="C70" i="7"/>
  <c r="C108" i="6"/>
  <c r="C63" i="5"/>
  <c r="C37" i="4"/>
  <c r="C19" i="3"/>
  <c r="C43" i="2"/>
  <c r="C65" i="1"/>
  <c r="F12" i="14"/>
  <c r="E9" i="14"/>
  <c r="E7" i="14"/>
  <c r="E12" i="14" s="1"/>
  <c r="D67" i="7" l="1"/>
  <c r="D62" i="1" l="1"/>
</calcChain>
</file>

<file path=xl/sharedStrings.xml><?xml version="1.0" encoding="utf-8"?>
<sst xmlns="http://schemas.openxmlformats.org/spreadsheetml/2006/main" count="2021" uniqueCount="766">
  <si>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</si>
  <si>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</si>
  <si>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</si>
  <si>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</si>
  <si>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</si>
  <si>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</si>
  <si>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</si>
  <si>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</si>
  <si>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</si>
  <si>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ที่</t>
  </si>
  <si>
    <t>หรือจ้าง</t>
  </si>
  <si>
    <t>(บาท)</t>
  </si>
  <si>
    <t>และราคาที่เสนอ</t>
  </si>
  <si>
    <t>ราคาที่ตกลงซื้อหรือจ้าง</t>
  </si>
  <si>
    <t>โดยสรุป</t>
  </si>
  <si>
    <t>หรือข้อตกลงในการซื้อจ้าง</t>
  </si>
  <si>
    <t>จ้างโครงการปรับปรุงถนน คสล.ผิวจราจรแอสฟัสท์ติกคอนกรีต</t>
  </si>
  <si>
    <t>โดยวิธีเฉพาะ</t>
  </si>
  <si>
    <t>หจก.ต.กันทรารมย์ก่อสร้าง2022</t>
  </si>
  <si>
    <t>เป็นผู้มีอาชีพรับจ้าง</t>
  </si>
  <si>
    <t>บ้านลือชัย ม.6 (สายทางจากทางหลวง 4019 ถึงป่าสาธารณะหนองหลวง)</t>
  </si>
  <si>
    <t>เจาะจง</t>
  </si>
  <si>
    <t>โดยตรง</t>
  </si>
  <si>
    <t>1/2568</t>
  </si>
  <si>
    <t>ขนาดกว้าง 4 ม. ยาว 260 ม. หนา 0.05 เมตร หรือมีพื้นที่แอสฟัสท์ติก</t>
  </si>
  <si>
    <t>ลว. 11 ตุลาคม  2567</t>
  </si>
  <si>
    <t>คอนกรีตไม่น้อยกว่า 1,048 ตร.ม.</t>
  </si>
  <si>
    <t>บ้านเลิงแฝก ม.7 (สายจากศาลากลางหมู่บ้าน ถึงวัดป่าเลิงแฝก)</t>
  </si>
  <si>
    <t>2/2568</t>
  </si>
  <si>
    <t>บ้านหนองหัวช้าง ม.5 (สายทางจากบ้านหนองหัวช้าง ถึงบ้านเลิงแฝก)</t>
  </si>
  <si>
    <t>3/2568</t>
  </si>
  <si>
    <t>(ทล.ศก.ถ.196-01) ขนาดกว้าง 5 เมตร ยาว 230 เมตร</t>
  </si>
  <si>
    <t xml:space="preserve"> หนา 0.05 เมตร หรือมีพื้นที่แอสฟัสท์ติกคอนกรีตไม่น้อยกว่า</t>
  </si>
  <si>
    <t>1,048 ตร.ม.</t>
  </si>
  <si>
    <t>จ้างโครงการซ่อมแซมอาคารสำนักงานที่ทำการองค์การบรืหารส่วน</t>
  </si>
  <si>
    <t>ร้านอรทัยเจริญทรัพย์</t>
  </si>
  <si>
    <t>ตำบลหนองหัวช้าง (แห่งเดิม) ขนาดกว้าง 5 เมตร ยาว 16 เมตร</t>
  </si>
  <si>
    <t>4/2568</t>
  </si>
  <si>
    <t>สูง 4.85 เมตร</t>
  </si>
  <si>
    <t>ลว. 16 ตุลาคม  2567</t>
  </si>
  <si>
    <t>จ้างโครงการก่อสร้างถนนดินผิวจราจรหินคลุก บ้านหนองดุม ม.2</t>
  </si>
  <si>
    <t xml:space="preserve"> (สายทางรอบนอกคลองป่าหนองกระดัน) ช่วงที่ 2</t>
  </si>
  <si>
    <t>5/2568</t>
  </si>
  <si>
    <t>ขนาดกว้าง 4 ม. ยาว 700 ม.โดยมีปริมาณดินถมคันทางไม่น้อย</t>
  </si>
  <si>
    <t>ลว. 31 ตุลาคม  2567</t>
  </si>
  <si>
    <t>กว่า 3,500 ลบ.ม.และมีปริมาณหินคลุกไม่น้อย 280 ลบ.ม. หรือมี</t>
  </si>
  <si>
    <t>พื้นที่ผิวจราจรหินคลุกไม่น้อยกว่า 2,800 ตร.ม.</t>
  </si>
  <si>
    <t>จ้างโครงการก่อสร้างถนน คสล. บ้านบกขี้ยาง ม.4</t>
  </si>
  <si>
    <t>(สายทางจากที่นางมี นามพรม ถึงที่นายคำผัน สุดยอด)</t>
  </si>
  <si>
    <t>6/2568</t>
  </si>
  <si>
    <t>ขนาดกว้าง 3.50 เมตร ยาว 235 เมตร  หนา 0.15 เมตร</t>
  </si>
  <si>
    <t>หรือมีพื้นที่ คสล.ไม่น้อยกว่า 800 ตร.ม.ไหล่ทางลงลูกรังเฉลี่ยข้างละ</t>
  </si>
  <si>
    <t xml:space="preserve"> 0.20 เมตร</t>
  </si>
  <si>
    <t>จ้างโครงการปรับปรุงภูมิทัศน์ภายในบริเวณเขตที่ทำการ อบต.หนองหัวช้าง</t>
  </si>
  <si>
    <t>ร้านร่ำรวยมั่งมี 888</t>
  </si>
  <si>
    <t>(บริเวณด้านหน้าที่ทำการ อบ.หนองหัวช้าง) โดยเทพื้น คสล.กว้าง</t>
  </si>
  <si>
    <t>7/2568</t>
  </si>
  <si>
    <t>2.00 เมตร หนา 0.10 เมตร ยาว 27.50 เมตร หรือพื้นที่ คสล.</t>
  </si>
  <si>
    <t>ไม่น้อย 55 เมตร และติดตั้งประตูบานเลื่อนพร้อมวงกบประตูอลูมิเนียม</t>
  </si>
  <si>
    <t>ขนาดกว้าง 1.00 เมตร สูง 2.00 เมตร กว้าง 0.50 ม.สูง 0.90 ม.</t>
  </si>
  <si>
    <t>จ้างโครงการก่อสร้างรั้วล้อมที่ทำการ อบต.หนองหัวช้าง</t>
  </si>
  <si>
    <t>บ้านหนองดุม ม.2 ขนาดสูง 2.00 เมตร ยาว 124 เมตร</t>
  </si>
  <si>
    <t>8/2568</t>
  </si>
  <si>
    <t>จ้างเหมาบริการแม่บ้าน อบต. ตั้งแต่เดือนตุลาคม</t>
  </si>
  <si>
    <t>นางสาวสุภาพร ผันผาย</t>
  </si>
  <si>
    <t xml:space="preserve"> 2567 -เดือนกันยายน 2568</t>
  </si>
  <si>
    <t xml:space="preserve"> 1/2568</t>
  </si>
  <si>
    <t>ลว. 1 ตุลาคม 2567</t>
  </si>
  <si>
    <t xml:space="preserve">จ้างเหมาบริการยามรักษาความปลอดภัย อบต. </t>
  </si>
  <si>
    <t>นายสุริยะ พรมพิทักษ์</t>
  </si>
  <si>
    <t xml:space="preserve"> ตั้งแต่เดือนตุลาคม 2567 -เดือนกันยายน 2568</t>
  </si>
  <si>
    <t xml:space="preserve"> 2/2568</t>
  </si>
  <si>
    <t>จ้างเหมาผู้ดูแลเด็กเล็ก ศพด.โรงเรียนบ้านบกขี้ยาง</t>
  </si>
  <si>
    <t>น.ส.วิไลรัตน์ โนนสังข์</t>
  </si>
  <si>
    <t xml:space="preserve"> 3/2568</t>
  </si>
  <si>
    <t>จ้างเหมาผู้ดูแลเด็กเล็ก ศพด.โรงเรียนบ้านหนองหัวช้าง</t>
  </si>
  <si>
    <t>น.ส.ทิพวรรณ สืบชาติ</t>
  </si>
  <si>
    <t xml:space="preserve"> 4/2568</t>
  </si>
  <si>
    <t xml:space="preserve">จ้างเหมาบริการยามรักษาความปลอดภัย ศพด.วัดบ้านบกขี้ยาง </t>
  </si>
  <si>
    <t>นายบัณฑิต ไกรษี</t>
  </si>
  <si>
    <t xml:space="preserve"> 5/2568</t>
  </si>
  <si>
    <t>จ้างเหมาผู้ช่วยเจ้าพนักงานการเงินและบัญชี (กองการศึกษา)</t>
  </si>
  <si>
    <t>น.ส.ชลธิชา เนียมเผือก</t>
  </si>
  <si>
    <t xml:space="preserve"> ตั้งแต่เดือนตุลาคม 2567 -เดือนพฤศจิกายน 2567</t>
  </si>
  <si>
    <t xml:space="preserve"> 6/2568</t>
  </si>
  <si>
    <t xml:space="preserve">จ้างเหมาบริการคนงานทั่วไป (กองช่าง) </t>
  </si>
  <si>
    <t>นายสุรศักดิ์  ป้องเศร้า</t>
  </si>
  <si>
    <t xml:space="preserve"> ตั้งแต่เดือนตุลาคม2566 -เดือนกันยายน 2567</t>
  </si>
  <si>
    <t xml:space="preserve"> 7/2568</t>
  </si>
  <si>
    <t>จัดซื้อน้ำมันเชื้อเพลิงขององค์การบริหารส่วนตำบลหนองหัวช้าง</t>
  </si>
  <si>
    <t>บริษัทพรประเสริฐกิจกุล จำกัด</t>
  </si>
  <si>
    <t>ประจำปีงบประมาณ 2568</t>
  </si>
  <si>
    <t>จัดซื้อสายสะพายนางนพมาศ เพื่อใช้ในโครงการสืบสานวัฒนธรรม</t>
  </si>
  <si>
    <t>หจก.ไพศาลวิทยา</t>
  </si>
  <si>
    <t>ประเพณีลอยกระทงฯ</t>
  </si>
  <si>
    <t>ลว. 11 พฤศจิกายน  2567</t>
  </si>
  <si>
    <t>จัดซื้อวัสดุคอมพิวเตอร์  (เอ็กทอนอลฮาดดิส ขนาด 2 TB)</t>
  </si>
  <si>
    <t>หจก.ทวิน ไอที.</t>
  </si>
  <si>
    <t>จำนวน 1  อัน</t>
  </si>
  <si>
    <t>ลว. 18 พฤศจิกายน  2567</t>
  </si>
  <si>
    <t>จัดซื้อวัสดุสำนักงาน จำนวน 23 รายการ</t>
  </si>
  <si>
    <t>ลว. 20 พฤศจิกายน  2567</t>
  </si>
  <si>
    <t>จัดซื้อวัสดุก่อสร้าง จำนวน 5 รายการ</t>
  </si>
  <si>
    <t>จัดซื้อวัสดุคอมพิวเตอร์  (หมึกพิมพ์) จำนวน 2 กล่อง</t>
  </si>
  <si>
    <t>ลว. 29 พฤศจิกายน  2567</t>
  </si>
  <si>
    <t>จัดจ้างซ่อมรถยนต์ส่วนกลาง ทะเบียน กฉ8723 ศก.</t>
  </si>
  <si>
    <t xml:space="preserve">บริษัท โตโยต้าศรีสะเกษ (1993) ผู้จำหน่ายโตโยต้า จำกัด  </t>
  </si>
  <si>
    <t>จัดจ้างซ่อมเครื่องคอมพิวเตอร์ตั้งโต๊ะ 416-62-0049</t>
  </si>
  <si>
    <t>จำนวน 1 เครื่อง</t>
  </si>
  <si>
    <t>จัดจ้างเหมาตกแต่งและจัดสถานที่ตามโครงการสืบสานวัฒนธรรม</t>
  </si>
  <si>
    <t>นายณัฐพงษ์ พรมล้วน</t>
  </si>
  <si>
    <t>จัดจ้างเช่าเวทีพร้อมเครื่องเสี่ยงและไฟประดับตามโครงการสืบสาน</t>
  </si>
  <si>
    <t>นายคำรณ สายบุบผา</t>
  </si>
  <si>
    <t>วัฒธรรมประเพณีลอยกระทงฯ</t>
  </si>
  <si>
    <t>จัดจ้างทำกระทงใหญ่โครงเหล็กพร้อมไฟประดับตกแต่งตามโครงการ</t>
  </si>
  <si>
    <t>นางพัชวรรณ  บุญเต็ม</t>
  </si>
  <si>
    <t>สืบสานวัฒธรรมประเพณีลอยกระทงฯ</t>
  </si>
  <si>
    <t>จัดจ้างทำป้ายไวนิลประชาสัมพันธ์ที่ดินและสิ่งปลูกสร้างและภาษีป้าย</t>
  </si>
  <si>
    <t>ร้านอ้นไวนิล</t>
  </si>
  <si>
    <t xml:space="preserve"> จำนวน 2 ป้าย</t>
  </si>
  <si>
    <t>จ้างเหมาผู้ดูแลเด็กเล็ก ศพด.โรงเรียนบ้านลือชัย</t>
  </si>
  <si>
    <t>น.ส.ชลิตา คำนนท์</t>
  </si>
  <si>
    <t xml:space="preserve"> วันที่ 29 พฤศจิกายน 2567 -เดือนกันยายน 2568</t>
  </si>
  <si>
    <t xml:space="preserve"> 8/2568</t>
  </si>
  <si>
    <t>ลว. 29 พฤศจิกายน 2567</t>
  </si>
  <si>
    <t>จัดซื้อวัสดุสำนักงาน จำนวน 25 รายการ กองการศึกษาฯ</t>
  </si>
  <si>
    <t>ลว. 13 ธันวาคม  2567</t>
  </si>
  <si>
    <t>จัดซื้อวัสดุจราจร จำนวน 3 รายการ</t>
  </si>
  <si>
    <t>ร้านเซฟ เซฟ โซน</t>
  </si>
  <si>
    <t>จัดจ้างทำป้ายไวนิลประชาสัมพันธ์รณรงค์แนวทางในการลดอุบัติเหตุ</t>
  </si>
  <si>
    <t>ทางถนนในช่วงเทศกาลปีใหม่ ประจำปี 2568 จำนวน 12 ป้าย</t>
  </si>
  <si>
    <t>ลว. 23 ธันวาคม  2567</t>
  </si>
  <si>
    <t>จัดซื้อครุภัณฑ์ยานพาหนะและขนส่ง รถบรรทุก ดีเซล ขนาด 1 ตัน</t>
  </si>
  <si>
    <t>โดยวิธี E-</t>
  </si>
  <si>
    <t>บริษัท เอ็มจี ดี มอเตอร์ จำกัด</t>
  </si>
  <si>
    <t xml:space="preserve"> เครื่องยนต์ดีเซล 4 สูบ 4 จังหวะ ปริมาณกระบอกสอบ 2,400 ซีซี</t>
  </si>
  <si>
    <t>bidding</t>
  </si>
  <si>
    <t>หรือกำลังเครื่องสูงสุดไม่ต่ำกว่า 110 กิโลวัตต์ ขับเคลื่อน 2 ล้อ แบบมีช่อง</t>
  </si>
  <si>
    <t>ลว. 25 ธันวาคม  2567</t>
  </si>
  <si>
    <t>แบบสรุปผลการดำเนินการจัดซื้อจัดจ้างในรอบเดือนตุลาคม 2567</t>
  </si>
  <si>
    <t xml:space="preserve">องค์การบริหารส่วนตำบลหนองหัวช้าง  </t>
  </si>
  <si>
    <t>มีคุณสมบัติถูกต้องครบถ้วนและเสนอราคาต่ำสุดภายในวงเงินงบประมาณ</t>
  </si>
  <si>
    <t>ข้อตกลงจ้างเหมา เลขที่</t>
  </si>
  <si>
    <t>ใบสั่งซื้อ เลขที่ 1/2568</t>
  </si>
  <si>
    <t>ใบสั่งซื้อ เลขที่ 2/2568</t>
  </si>
  <si>
    <t>ใบสั่งซื้อ เลขที่ 3/2568</t>
  </si>
  <si>
    <t>ใบสั่งซื้อ เลขที่ 4/2568</t>
  </si>
  <si>
    <t>ใบสั่งซื้อ เลขที่ 5/2568</t>
  </si>
  <si>
    <t>ใบสั่งจ้าง เลขที่ 1/2568</t>
  </si>
  <si>
    <t>ใบสั่งจ้าง เลขที่ 4/2568</t>
  </si>
  <si>
    <t>ใบสั่งจ้าง เลขที่ 2/2568</t>
  </si>
  <si>
    <t>ใบสั่งจ้าง เลขที่ 3/2568</t>
  </si>
  <si>
    <t>ใบสั่งจ้าง เลขที่ 5/2568</t>
  </si>
  <si>
    <t>ใบสั่งจ้าง เลขที่ 6/2568</t>
  </si>
  <si>
    <t>ข้อตกลงจ้างเหมา</t>
  </si>
  <si>
    <t>วันที่  3  เดือนธันวาคม  พ.ศ.  2567</t>
  </si>
  <si>
    <t>แบบสรุปผลการดำเนินการจัดซื้อจัดจ้างในรอบเดือนพฤศจิกายน 2567</t>
  </si>
  <si>
    <t>แบบสรุปผลการดำเนินการจัดซื้อจัดจ้างในรอบเดือนธันวาคม 2567</t>
  </si>
  <si>
    <t>วันที่ 6  เดือนมกราคม  พ.ศ.  2568</t>
  </si>
  <si>
    <t>ใบสั่งซื้อ เลขที่ 6/2568</t>
  </si>
  <si>
    <t>ใบสั่งซื้อ เลขที่ 7/2568</t>
  </si>
  <si>
    <t>ใบสั่งจ้าง เลขที่ 8/2568</t>
  </si>
  <si>
    <t>สัญญาซื้อขาย เลขที่</t>
  </si>
  <si>
    <t>แบบสรุปผลการดำเนินการจัดซื้อจัดจ้างในรอบเดือนมกราคม 2568</t>
  </si>
  <si>
    <t>วันที่ 10  เดือนกุมภาพันธ์  พ.ศ.  2568</t>
  </si>
  <si>
    <t>จัดซื้อวัสดุงานบ้านงานครัว จำนวน 6 รายการ</t>
  </si>
  <si>
    <t>ร้านทวีทรัพย์ห้วยขะยุง</t>
  </si>
  <si>
    <t>ลว. 6 มกราคม  2568</t>
  </si>
  <si>
    <t>จัดซื้อวัสดุอุปกรณ์ในการจัดงานวันเด็กแห่งชาติ ประจำปี 2568</t>
  </si>
  <si>
    <t>น.ส.ทัศน์วรรณ์ สิงห์ซอม</t>
  </si>
  <si>
    <t>จัดซื้อของขวัญของรางวัลสำหรับผู้เข้าร่วมกิจกรรมตามโครงการวันเด็กฯ</t>
  </si>
  <si>
    <t>ร้านกาญรุ่งเรือง</t>
  </si>
  <si>
    <t>จัดซื้อวัสดุคอมพิวเตอร์ หมึกพิมพ์ จำนวน  4 กล่อง</t>
  </si>
  <si>
    <t>หจก.ทวินไอที.</t>
  </si>
  <si>
    <t>ลว. 14 มกราคม  2568</t>
  </si>
  <si>
    <t>จ้างเช่าเวทีพร้อมเครื่องเสียงเพื่อจัดในงานวันเด็กแหงชาติฯ</t>
  </si>
  <si>
    <t>ร้านโฟกัสพานิชย์</t>
  </si>
  <si>
    <t>จ้างเช่าเครื่องเล่นพร้อมติดตั้งควบคุมดูแลและรื้อถอนเครื่องเล่น</t>
  </si>
  <si>
    <t>เพื่อจัดในงานวันเด็กแหงชาติฯ</t>
  </si>
  <si>
    <t>จัดจ้างทำป้ายไวนิลประชาสัมพันธ์"ห้ามทิ้งขยะในที่สาธารณะ"</t>
  </si>
  <si>
    <t>จำนวน 12 ป้าย</t>
  </si>
  <si>
    <t>จ้างโครงการปรับปรุงถนน คสล.ผิวจราจรแอสฟัลท์ติกคอนกรีต รหัสทาง</t>
  </si>
  <si>
    <t>บริษัท ที.พี.เคซีวิลเอ็นจิเนียร์ริ่ง
แอนด์ ซัพพลาย จำกัด</t>
  </si>
  <si>
    <t>หลวงท้องถิ่น ศก.ถ.196-10 บ้านโนนศรีไคล ม.8 (สายทางจากทาง</t>
  </si>
  <si>
    <t>9/2568</t>
  </si>
  <si>
    <t>หลวงแผ่นดินหมายเลข 2085-บ้านโนนศรีไคล(คุ้มบ้านหว้าพัฒนา)</t>
  </si>
  <si>
    <t>ลว. 28 มกราคม  2568</t>
  </si>
  <si>
    <t>ช่วงที่1 ขนาดกว้าง 5 เมตร ยาว 315 เมตร หนาเฉลี่ย 0.05 เมตร</t>
  </si>
  <si>
    <t>ช่วงที่2 ขนาดกว้าง 4 เมตร ยาว 10เมตร หนาเฉลี่ย 0.05 เมตร</t>
  </si>
  <si>
    <t>ช่วงที่3 ขนาดกว้าง 4.5 เมตร ยาว 3 เมตร หนาเฉลี่ย 0.05 เมตร</t>
  </si>
  <si>
    <t>ช่วงที่4 ขนาดกว้าง 6 เมตร ยาว 964 เมตร หนาเฉลี่ย 0.05 เมตร</t>
  </si>
  <si>
    <t>ช่วงที่5 ขนาดกว้าง 4 เมตร ยาว 420 เมตร หนาเฉลี่ย 0.05 เมตร</t>
  </si>
  <si>
    <t>หรือมีพื้นที่แอสฟัลท์ติกคอนกรีตไม่น้อยกว่า 9,092.50 ตร.ม.</t>
  </si>
  <si>
    <t>ใบสั่งซื้อ เลขที่ 8/2568</t>
  </si>
  <si>
    <t>ใบสั่งซื้อ เลขที่ 9/2568</t>
  </si>
  <si>
    <t>ใบสั่งซื้อ เลขที่ 10/2568</t>
  </si>
  <si>
    <t>ใบสั่งซื้อ เลขที่ 11/2568</t>
  </si>
  <si>
    <t>ใบสั่งจ้าง เลขที่ 10/2568</t>
  </si>
  <si>
    <t>ใบสั่งจ้าง เลขที่  9/2568</t>
  </si>
  <si>
    <t>ใบสั่งจ้าง เลขที่  11/2568</t>
  </si>
  <si>
    <t>แบบสรุปผลการดำเนินการจัดซื้อจัดจ้างในรอบเดือนกุมภาพันธ์ 2568</t>
  </si>
  <si>
    <t>วันที่ 5  เดือนมีนาคม  พ.ศ.  2568</t>
  </si>
  <si>
    <t>จัดซื้อวัสดุคอมพิวเตอร์ หมึกพิมพ์ จำนวน  3 รายการ</t>
  </si>
  <si>
    <t>ลว. 17 กุมภาพันธ์  2568</t>
  </si>
  <si>
    <t>จัดจ้างทำป้ายไวนิลประชาสัมพันธ์โครงการพริกหอมแดงกระเทียม</t>
  </si>
  <si>
    <t>และของดีกันทรารมย์ฯ จำนวน 2 ป้าย</t>
  </si>
  <si>
    <t>ลว. 10 กุมภาพันธ์  2568</t>
  </si>
  <si>
    <t>จ้างเหมาจัดตกแต่งรถสำหรับใช้ประกอบรถแห่ของดีกันทรารมย์ฯ</t>
  </si>
  <si>
    <t>นายสมคิด  พิละ</t>
  </si>
  <si>
    <t>จ้างซ่อมเครื่องปรับอากาศ จำนวน 2 เครื่อง</t>
  </si>
  <si>
    <t>ร้านธงชัยแอร์</t>
  </si>
  <si>
    <t>ลว. 19 กุมภาพันธ์  2568</t>
  </si>
  <si>
    <t>จ้างซ่อมรถยนต์บรรทุกน้ำเอนกประสงค์ บม 1399 ศก.</t>
  </si>
  <si>
    <t>บริษัทอีซูซุตังปักศรีสะเกษ จำกัด</t>
  </si>
  <si>
    <t>ลว. 21 กุมภาพันธ์  2568</t>
  </si>
  <si>
    <t>จ้างเหมายานพาหนะ(ไม่ประจำทาง) จำนวน 2 คัน เพื่อไปศึกษาเรียน</t>
  </si>
  <si>
    <t>นายสยามรัฐ  โชติพันธ์</t>
  </si>
  <si>
    <t>รู้ ณ จังหวัดศรีสะเกษ ตามโครงการส่งเสริมเรียนรู้นอกสถานที่ฯ</t>
  </si>
  <si>
    <t>ลว. 24 กุมภาพันธ์  2568</t>
  </si>
  <si>
    <t>จ้างโครงการปรับปรุงถนนลูกรังผิวจราจรหินคลุก บ้านทุ่งพาย ม.3</t>
  </si>
  <si>
    <t>ร้านทรัพย์ทวีคูณ 2020</t>
  </si>
  <si>
    <t xml:space="preserve"> (สายทางจากที่นานายคำพันธ์ บุญอุ้ย ไปเขตโนนสัง) ช่วงที่ 1</t>
  </si>
  <si>
    <t>10/2568</t>
  </si>
  <si>
    <t xml:space="preserve">ขนาดกว้าง 4 ม. ยาว 390 ม. มีปริมาณหินคลุกไม่น้อยกว่า 156 ลบ.ม. </t>
  </si>
  <si>
    <t>หรือมีพื้นที่ผิวจราจรหินคลุกไม่น้อยกว่า 1,560 ตร.ม. ช่วงที่ 2</t>
  </si>
  <si>
    <t>ขนากว้าง 3.50 ม. ยาว 700 ม.</t>
  </si>
  <si>
    <t xml:space="preserve">มีปริมาณหินคลุกไม่น้อยกว่า 245  ลบ.ม. </t>
  </si>
  <si>
    <t xml:space="preserve">หรือมีพื้นที่ผิวจราจรหินคลุกไม่น้อยกว่า 2,450 ตร.ม. </t>
  </si>
  <si>
    <t xml:space="preserve"> (สายทางจากบ้านทุ่งพาย ถึงบ้านโพนทองพัฒนา) </t>
  </si>
  <si>
    <t>11/2568</t>
  </si>
  <si>
    <t xml:space="preserve">ขนาดกว้าง 3.5 ม. ยาว 700 ม.  </t>
  </si>
  <si>
    <t>จ้างโครงการปรับปรุงถนนลูกรังผิวจราจรหินคลุก บ้านหนองหัวช้าง ม.5</t>
  </si>
  <si>
    <t xml:space="preserve"> (สายทางจากบ้านหนองหัวช้าง ไปบ้านหว้าพัฒนา) </t>
  </si>
  <si>
    <t>12/2568</t>
  </si>
  <si>
    <t xml:space="preserve">ขนาดกว้าง 3.5 ม. ยาว 1,150 ม.  </t>
  </si>
  <si>
    <t>ลว. 20 กุมภาพันธ์  2568</t>
  </si>
  <si>
    <t xml:space="preserve">มีปริมาณหินคลุกไม่น้อยกว่า 402  ลบ.ม. </t>
  </si>
  <si>
    <t xml:space="preserve">หรือมีพื้นที่ผิวจราจรหินคลุกไม่น้อยกว่า 4,025 ตร.ม. </t>
  </si>
  <si>
    <t>จ้างโครงการปรับปรุงถนนลูกรังผิวจราจรหินคลุก บ้านร่องน้ำคำ ม.10</t>
  </si>
  <si>
    <t xml:space="preserve"> (สายทางจากบ้านร่องน้ำคำ ไปบ้านหนองหัวช้าง) </t>
  </si>
  <si>
    <t>13/2568</t>
  </si>
  <si>
    <t>จ้างโครงการก่อสร้างถนนหินคลุก บ้านโนนศรีไคล ม.8</t>
  </si>
  <si>
    <t>ร้านรุ่งนภาเจริญทรัพย์</t>
  </si>
  <si>
    <t xml:space="preserve"> (สายทางจากคลองส่งน้ำ ถึงคุ้มบ้านหว้าพัฒนา) </t>
  </si>
  <si>
    <t>14/2568</t>
  </si>
  <si>
    <t xml:space="preserve">ขนาดกว้าง 3.5 ม. ยาว 1,100 ม.  </t>
  </si>
  <si>
    <t xml:space="preserve">โดมีปริมาณดินถมคันทางไม่น้อยกว่า 247  ลบ.ม. </t>
  </si>
  <si>
    <t xml:space="preserve">และมีปริมาณหินคลุกไม่น้อยกว่า 385  ลบ.ม. </t>
  </si>
  <si>
    <t xml:space="preserve">หรือมีพื้นที่ผิวจราจรหินคลุกไม่น้อยกว่า 3,850 ตร.ม. </t>
  </si>
  <si>
    <t>จัดซื้อครุภัณฑ์คอมพิวเตอร์(เครื่องคอมพิวเตอร์สำหรับงานประมวล</t>
  </si>
  <si>
    <t>หจก.อุบลไอเฟค</t>
  </si>
  <si>
    <t>สัญญาซื้อขายคอมฯ</t>
  </si>
  <si>
    <t xml:space="preserve"> แบบที่ 1 (จอแสดงภาพขนาดไม่น้อยกว่า 19 นิ้ว)จำนวน 4 เครื่องๆ</t>
  </si>
  <si>
    <t>24,000.-บาท</t>
  </si>
  <si>
    <t xml:space="preserve">จัดซื้อครุภัณฑ์คอมพิวเตอร์(เครื่องพิมพ์เลเซอร์ หรือ LED ขาวดำ ) </t>
  </si>
  <si>
    <t>จำนวน  2 เครื่องๆละ 3,300.-บาท</t>
  </si>
  <si>
    <t>จัดซื้อครุภัณฑ์คอมพิวเตอร์ เครื่องพิมพ์Mulifuncton แบบฉีดหมึก</t>
  </si>
  <si>
    <t>พร้อมติดตั้งถังหมึกพิมพ์ (Ink Tank Printer) จำนวน 1 เครื่อง</t>
  </si>
  <si>
    <t>ลว. 28 กุมภาพันธ์  2568</t>
  </si>
  <si>
    <t>สัญญาจ้างก่อสร้าง เลขที่</t>
  </si>
  <si>
    <t>ข้อตกลงซื้อขาย เลขที่</t>
  </si>
  <si>
    <t>ใบสั่งซื้อ เลขที่ 12/2568</t>
  </si>
  <si>
    <t>ใบสั่งจ้าง เลขที่ 12/2568</t>
  </si>
  <si>
    <t>ใบสั่งจ้าง 13/2568</t>
  </si>
  <si>
    <t>ใบสั่งจ้าง 14/2568</t>
  </si>
  <si>
    <t>ใบสั่งจ้าง 15/2568</t>
  </si>
  <si>
    <t>ใบสั่งจ้าง 16/2568</t>
  </si>
  <si>
    <t>แบบสรุปผลการดำเนินการจัดซื้อจัดจ้างในรอบเดือนมีนาคม 2568</t>
  </si>
  <si>
    <t>จัดซื้ออุปกรณ์กีฬาเพื่อใช้ในโครงการแข่งขันกีฬาฯ จำนวน 5 รายการ</t>
  </si>
  <si>
    <t>ร้านบี.ที.สปอร์ต</t>
  </si>
  <si>
    <t>ลว. 6 มี.ค.  2568</t>
  </si>
  <si>
    <t>จัดซื้อชุดกีฬาเพื่อใช้ในโครงการแข่งขันกีฬาฯ จำนวน 324 ชุด</t>
  </si>
  <si>
    <t xml:space="preserve">จัดซื้อเสื้อสำหรับผู้บริหารเพื่อใช้ในโครงการแข่งขันกีฬาฯ </t>
  </si>
  <si>
    <t>จำนวน 58 ตัว</t>
  </si>
  <si>
    <t xml:space="preserve">จัดซื้อถ้วยรางวัลเพื่อใช้ในโครงการแข่งขันกีฬาฯ </t>
  </si>
  <si>
    <t>จำนวน 3 ถ้วย</t>
  </si>
  <si>
    <t>จัดซื้อวัสดุอุปกรณ์ก่อสร้างเพื่อใช้ในโครงการปรับสภาพแวดล้อม</t>
  </si>
  <si>
    <t>ร้านมีสินเสาปูน</t>
  </si>
  <si>
    <t>ที่อยู่อาศัยสำหรับคนพิการ ประจำปี 2568 จำนวน 22 รายการ</t>
  </si>
  <si>
    <t>ลว. 17 มี.ค.  2568</t>
  </si>
  <si>
    <t>บ้านหนองถ่ม ม.1</t>
  </si>
  <si>
    <t>จัดซื้อวัสดุก่อสร้าง จำนวน 2 รายการ</t>
  </si>
  <si>
    <t>ร้านวีระพรทรัพย์มั่งมี</t>
  </si>
  <si>
    <t xml:space="preserve"> </t>
  </si>
  <si>
    <t>ลว. 19 มี.ค.  2568</t>
  </si>
  <si>
    <t>จัดซื้อวัสดุสำนักงานหมึกเครื่องถ่ายเอกสาร จำนวน 4 กล่อง</t>
  </si>
  <si>
    <t>ลว. 24 มี.ค.  2568</t>
  </si>
  <si>
    <t>จัดซื้อวัสดุไฟฟ้าและวิทยุ จำนวน 16 รายการ</t>
  </si>
  <si>
    <t>ลว. 31 มี.ค.  2568</t>
  </si>
  <si>
    <t>จ้างทำตรายาง จำนวน 1 อัน</t>
  </si>
  <si>
    <t>จ้างเหมาตกแต่งสถานที่ เพื่อจัดในโครงการแข่งขันกีฬาฯ</t>
  </si>
  <si>
    <t>นายสมคิด พิละ</t>
  </si>
  <si>
    <t>จ้างเหมาเครื่องเสียงประจำสนาม เพื่อจัดในโครงการแข่งขันกีฬาฯ</t>
  </si>
  <si>
    <t>นายศราวุธ กองจันทร์</t>
  </si>
  <si>
    <t>ลว. 10 มี.ค.  2568</t>
  </si>
  <si>
    <t>จ้างซ่อมเครื่องคอมพิวเตอร์ หมายเลขพัสดุ 416-59-0037</t>
  </si>
  <si>
    <t>ลว. 26 มี.ค.  2568</t>
  </si>
  <si>
    <t>จ้างทำป้ายบอกทางองค์การบริหารส่วนตำบลหนองหัวช้าง ขนาด</t>
  </si>
  <si>
    <t>ร้านสินเจริญ</t>
  </si>
  <si>
    <t>60*120 ซม. จำนวน 2 ป้ายๆละ 6,000.-บาท</t>
  </si>
  <si>
    <t>จัดซื้ออาหารเสริม(นม) ชนิดกล่อง สำหรับ ศพด.จำนวน 3,330 กล่อง</t>
  </si>
  <si>
    <t>บริษัทแมรี่แอนแดรี่โปรดักศ์ จำกัด</t>
  </si>
  <si>
    <t xml:space="preserve"> จำนวน 6 แห่ง  ปิดเทอมเมษายน 2568</t>
  </si>
  <si>
    <t>ลว. 25 มี.ค.  2568</t>
  </si>
  <si>
    <t>จัดซื้ออาหารเสริม(นม)สำหรับนักเรียนโรงเรียน สังกัด สพฐ.</t>
  </si>
  <si>
    <t xml:space="preserve"> ชนิดกล่อง จำนวน 16,020 กล่อง จำนวน 7 แห่ง </t>
  </si>
  <si>
    <t>ปิดเทอมเมษายน 2568</t>
  </si>
  <si>
    <t>จ้างโครงการปรับปรุงถนนดินผิวจราจรหินคลุก บ้านร่องน้ำคำ ม.10</t>
  </si>
  <si>
    <t>(สายทางรอบหนองหลวง)</t>
  </si>
  <si>
    <t>15/2568</t>
  </si>
  <si>
    <t xml:space="preserve"> ขนาดกว้าง 4 เมตร ยาว 690 เมตร  สูง 1 เมตร โดยมีปริมาณดิน</t>
  </si>
  <si>
    <t>ลว. 5 มี.ค.  2568</t>
  </si>
  <si>
    <t>คันทางไม่น้อยกว่า 3,987 ลบ.ม.และมีปริมาณหินคลุกไม่น้อยกว่า</t>
  </si>
  <si>
    <t xml:space="preserve"> 276 ลบ.ม.หรือมีพื้นที่ผิมจราจรหินคลุกไม่น้อยกว่า 2,760 ตร.ม..</t>
  </si>
  <si>
    <t>(สายทางรอบนอกคลองป่าหนองกระดัน)</t>
  </si>
  <si>
    <t>16/2568</t>
  </si>
  <si>
    <t xml:space="preserve"> ขนาดกว้าง 4 เมตร ยาว 700 เมตร  สูง 1 เมตร โดยมีปริมาณดิน</t>
  </si>
  <si>
    <t>คันทางไม่น้อยกว่า 4,375 ลบ.ม.และมีปริมาณหินคลุกไม่น้อยกว่า</t>
  </si>
  <si>
    <t xml:space="preserve"> 280 ลบ.ม.หรือมีพื้นที่ผิมจราจรหินคลุกไม่น้อยกว่า 2,800 ตร.ม..</t>
  </si>
  <si>
    <t>จ้างโครงการปรับปรุงถนนลูกรังผิวจราจรหินคลุก บ้านบกขี้ยาง ม.11</t>
  </si>
  <si>
    <t>(จากถนน คสล.ไปห้วยขะยุงทางแยกไปทางทิศตะวันตกจากที่นาง</t>
  </si>
  <si>
    <t>17/2568</t>
  </si>
  <si>
    <t>นางเที่ยง สุริยวงศ์-สามแยกที่นานายคำขุน ทับละคร )</t>
  </si>
  <si>
    <t>ขนาดกว้าง 3.50 เมตร ยาว 900 เมตร โดยมีปริมาณหินคลุกไม่</t>
  </si>
  <si>
    <t>น้อยกว่า 315 ลบ.ม.หรือมีพื้นที่ผิมจราจรหินคลุกไม่น้อยกว่า</t>
  </si>
  <si>
    <t>2,800 ตร.ม.</t>
  </si>
  <si>
    <t>ร้านไม้โทเจริญพาณิชย์</t>
  </si>
  <si>
    <t>(สายทางจากทางหลวงชนบท ศก.4019-วัดป่าศรีรัตนาราม</t>
  </si>
  <si>
    <t>18/2568</t>
  </si>
  <si>
    <t xml:space="preserve">ทล.ศก.ถ.196-14 ) ขนาดกว้าง 4 เมตร ยาว 800 เมตร </t>
  </si>
  <si>
    <t xml:space="preserve"> สูงเฉลี่ย 1 เมตร โดยมีปริมาณดินถมคันทางไม่น้อยกว่า 1,125 ลบ.ม.</t>
  </si>
  <si>
    <t>และมีปริมาณหินคลุกไม่น้อย 320 ลบ.ม.หรือมีพื้นที่ผิมจราจรหินคลุก</t>
  </si>
  <si>
    <t>ไม่น้อยกว่า 3,200 ตร.ม.</t>
  </si>
  <si>
    <t>จ้างโครงการปรับปรุงถนนดินผิวจราจรหินคลุก บ้านบกขี้ยาง ม.11</t>
  </si>
  <si>
    <t>(สายทางจากบ้านนางบุญไสย์ วงศ์ษา ถึงทางแยกถนน คสล.ทางเข้า</t>
  </si>
  <si>
    <t>19/2568</t>
  </si>
  <si>
    <t xml:space="preserve">วัดป่าคำเจริญ ) ขนาดกว้าง 3.50 เมตร ยาว 950 เมตร  </t>
  </si>
  <si>
    <t>โดยมีปริมาณหินคลุกไม่น้อยกว่า 332.50 ลบ.ม.</t>
  </si>
  <si>
    <t>หรือมีพื้นที่ผิมจราจรหินคลุกไม่น้อยกว่า 3,325 ตร.ม.</t>
  </si>
  <si>
    <t>จ้างโครงการก่อสร้างถนนดินผิวจราจรหินคลุก บ้านบกขี้ยาง ม.4</t>
  </si>
  <si>
    <t>ร้าน ป.เจริญศักดิ์</t>
  </si>
  <si>
    <t>(สายทางจากหลังฝายสะแบงตอนล่างถึงห้วยขะยุง)</t>
  </si>
  <si>
    <t>20/2568</t>
  </si>
  <si>
    <t xml:space="preserve"> ขนาดกว้าง 4 เมตร ยาว 700 เมตร  สูงเฉลี่ย 1 เมตร โดยมีปริมาณดิน</t>
  </si>
  <si>
    <t>ลว. 20 มี.ค.  2568</t>
  </si>
  <si>
    <t>(สายทางจากที่นานางยิ่ง วงศ์ที ถึงที่นานางมี นามพรม)</t>
  </si>
  <si>
    <t>21/2568</t>
  </si>
  <si>
    <t xml:space="preserve"> ขนาดกว้าง 4 เมตร ยาว 200 เมตร  สูงเฉลี่ย 0.60 เมตร โดยมีปริมาณดิน</t>
  </si>
  <si>
    <t>คันทางไม่น้อยกว่า 690 ลบ.ม.และมีปริมาณหินคลุกไม่น้อยกว่า</t>
  </si>
  <si>
    <t xml:space="preserve"> 80 ลบ.ม.หรือมีพื้นที่ผิมจราจรหินคลุกไม่น้อยกว่า 800 ตร.ม.</t>
  </si>
  <si>
    <t>จ้างโครงการก่อสร้างถนนดินผิวจราจรหินคลุก บ้านทุ่งพาย ม.3</t>
  </si>
  <si>
    <t>(สายทางจากถนนลาดยางไปที่นายทองสิงห์ พงษ์พันธ์)</t>
  </si>
  <si>
    <t>22/2568</t>
  </si>
  <si>
    <t xml:space="preserve"> ขนาดกว้าง 3 เมตร ยาว 750 เมตร   โดยมีปริมาณดิน</t>
  </si>
  <si>
    <t>คันทางไม่น้อยกว่า 1,640 ลบ.ม.และมีปริมาณหินคลุกไม่น้อยกว่า</t>
  </si>
  <si>
    <t xml:space="preserve"> 225 ลบ.ม.หรือมีพื้นที่ผิมจราจรหินคลุกไม่น้อยกว่า 2,250 ตร.ม.</t>
  </si>
  <si>
    <t>จ้างโครงการปรับปรุงถนนดินผิวจราจรหินคลุก บ้านทุ่งพาย ม.3</t>
  </si>
  <si>
    <t>ร้านบุญเรียงเจริญทรัพย์</t>
  </si>
  <si>
    <t>(สายทางจากที่นายทองสุ คำไข ไปสุดเขตบ้านโพนทองพัฒนา)</t>
  </si>
  <si>
    <t>23/2568</t>
  </si>
  <si>
    <t xml:space="preserve"> ขนาดกว้าง 3.5 เมตร ยาว 800 เมตร   โดยมีปริมาณดิน</t>
  </si>
  <si>
    <t>ลว. 21 มี.ค.  2568</t>
  </si>
  <si>
    <t>คันทางไม่น้อยกว่า 2,000 ลบ.ม.และมีปริมาณหินคลุกไม่น้อยกว่า</t>
  </si>
  <si>
    <t xml:space="preserve"> 280 ลบ.ม.หรือมีพื้นที่ผิมจราจรหินคลุกไม่น้อยกว่า 2,800 ตร.ม.</t>
  </si>
  <si>
    <t>(สายทางจากถนนลาดยางไป ป่าสาธาระประโยชน์หนองแล้ง)</t>
  </si>
  <si>
    <t>24/2568</t>
  </si>
  <si>
    <t xml:space="preserve"> ขนาดกว้าง 3.5 เมตร ยาว 1,100 เมตร   โดยมีปริมาณดิน</t>
  </si>
  <si>
    <t>คันทางไม่น้อยกว่า 244 ลบ.ม.และมีปริมาณหินคลุกไม่น้อยกว่า</t>
  </si>
  <si>
    <t xml:space="preserve"> 385 ลบ.ม.หรือมีพื้นที่ผิมจราจรหินคลุกไม่น้อยกว่า 3,850 ตร.ม.</t>
  </si>
  <si>
    <t xml:space="preserve">จัดซื้อครุภัณฑ์คอมพิวเตอร์(เครื่องคอมพิวเตอร์ ALL In one </t>
  </si>
  <si>
    <t>สำหรับประมวลผล จำนวน 1 เครื่อง</t>
  </si>
  <si>
    <t>วันที่  2  เดือนเมษายน  พ.ศ.  2568</t>
  </si>
  <si>
    <t>ใบสั่งซื้อ เลขที่ 13/2568</t>
  </si>
  <si>
    <t>ใบสั่งซื้อ เลขที่  14/2568</t>
  </si>
  <si>
    <t>ใบสั่งซื้อ เลขที่  15/2568</t>
  </si>
  <si>
    <t>ใบสั่งซื้อ เลขที่  16/2568</t>
  </si>
  <si>
    <t>ใบสั่งซื้อ เลขที่  17/2568</t>
  </si>
  <si>
    <t>ใบสั่งซื้อ เลขที่  18/2568</t>
  </si>
  <si>
    <t>ใบสั่งซื้อ เลขที่ 19/2568</t>
  </si>
  <si>
    <t>ใบสั่งซื้อ เลขที่  20/2568</t>
  </si>
  <si>
    <t>ใบสั่งจ้าง เลขที่  17/2568</t>
  </si>
  <si>
    <t>ใบสั่งจ้าง เลขที่ 18/2568</t>
  </si>
  <si>
    <t>ใบสั่งจ้าง เลขที่ 19/2568</t>
  </si>
  <si>
    <t>ใบสั่งจ้าง เลขที่ 20/2568</t>
  </si>
  <si>
    <t>ใบสั่งจ้าง เลขที่  21/2568</t>
  </si>
  <si>
    <t>สัญญาซื้อขายเลขที่ 4/2568</t>
  </si>
  <si>
    <t>สัญญาซื้อขายเลขที่ 5/2568</t>
  </si>
  <si>
    <t>ลว. 1 เม.ย.  2568</t>
  </si>
  <si>
    <t>จัดซื้อวัสดุอุปกรณ์เพื่อใช้ในโครงการอบรมส่งเสริมสุขภาพผู้สูงอายุ</t>
  </si>
  <si>
    <t>ประจำปี 2568 จำนวน 50 ชุด</t>
  </si>
  <si>
    <t>ลว. 8 เม.ย.  2568</t>
  </si>
  <si>
    <t>จัดซื้อวัสดุสำนักงาน จำนวน 16 รายการ</t>
  </si>
  <si>
    <t>ลว. 21 เม.ย.  2568</t>
  </si>
  <si>
    <t>จัดซื้อวัสดุสำนักงานกระดาษถ่ายเอกสาร 100 รีม</t>
  </si>
  <si>
    <t>จัดซื้อวัสดุงานบ้านงานครัว จำนวน 3 รายการ</t>
  </si>
  <si>
    <t>ลว. 29 เม.ย.  2568</t>
  </si>
  <si>
    <t>จัดจ้างทำป้ายไวนิลประชาสัมพันธ์รณรงค์ป้องกันและอุบัติเหตุทาง</t>
  </si>
  <si>
    <t>ถนนช่วงเทศกาลสงกรานต์ ประจำปี 2568 จำนวน 4 ป้าย</t>
  </si>
  <si>
    <t>ลว. 5 เม.ย.  2568</t>
  </si>
  <si>
    <t>ร้าน ส.วัสดุการค้า</t>
  </si>
  <si>
    <t xml:space="preserve">(สายทางจากที่นางสาวบรรยง เคนชัย ถึงหลังฝายร่องสะแบง) </t>
  </si>
  <si>
    <t>25/2568</t>
  </si>
  <si>
    <t xml:space="preserve">ขนาดกว้าง 3.5 เมตรยาว 235 เมตร หนา 0.15 เมตร </t>
  </si>
  <si>
    <t>ลว. 30 เม.ย.  2568</t>
  </si>
  <si>
    <t>ไหล่ทางลูกรังเฉลี่ยข้างละ 0.20 เมตร หรือมีพื้นที่ คสล.ไม่น้อยกว่า</t>
  </si>
  <si>
    <t>822.50 ตร.ม.</t>
  </si>
  <si>
    <t>จ้างโครงการปรับปรุงถนน คสล. บ้านหนองหัวช้าง ม.5</t>
  </si>
  <si>
    <t>ร้านพงษ์ทวีทรัพย์</t>
  </si>
  <si>
    <t>(สายทางแยกถนน2085 ถึงวัดหนองหัวช้าง) ช่วงที่ 2</t>
  </si>
  <si>
    <t>26/2568</t>
  </si>
  <si>
    <t xml:space="preserve">ขนาดกว้าง 4 เมตร ยาว 95 เมตร หนา 0.15 เมตร </t>
  </si>
  <si>
    <t>320 ตร.ม.</t>
  </si>
  <si>
    <t>จ้างโครงการก่อสร้างถนน คสล. บ้านลือชัย ม.6</t>
  </si>
  <si>
    <t xml:space="preserve">(สายทางจากที่นายวิเชียร มุ่งหมาย ถึงที่นานางบัวสอน พิมพ์ทอง) </t>
  </si>
  <si>
    <t>27/2568</t>
  </si>
  <si>
    <t xml:space="preserve">ขนาดกว้าง 4 เมตร ยาว 80 เมตร หนา 0.15 เมตร </t>
  </si>
  <si>
    <t>จ้างโครงการก่อสร้างถนน คสล. บ้านโนนศรีไคล ม.8</t>
  </si>
  <si>
    <t xml:space="preserve">(สายทางจากบ้านนางจิม พลับเพลิง ถึงที่นางบุญมี อักโข) </t>
  </si>
  <si>
    <t>28/2568</t>
  </si>
  <si>
    <t xml:space="preserve">ขนาดกว้าง 4 เมตร ยาว 50 เมตร หนา 0.15 เมตร </t>
  </si>
  <si>
    <t>200 ตร.ม.</t>
  </si>
  <si>
    <t xml:space="preserve">(สายทางจากบ้านนายฤทธิชัย ใยเบ้า ถึงที่นายทองมี ไกรษี) </t>
  </si>
  <si>
    <t>29/2568</t>
  </si>
  <si>
    <t>จ้างโครงการก่อสร้างถนน คสล. บ้านหนองม่วง ม.9</t>
  </si>
  <si>
    <t xml:space="preserve">(สายทางจากบ้านนายนิพล พรมล้วน ถึงอ่างเก็บน้ำห้วยสะบ้า) </t>
  </si>
  <si>
    <t>30/2568</t>
  </si>
  <si>
    <t>จ้างโครงการก่อสร้างถนน คสล. บ้านโพนทองพัฒนา ม.12</t>
  </si>
  <si>
    <t xml:space="preserve">(สายทางจากวัดบ้านโพนทองพัฒนา ถึงที่นายสมบูรณ์ วงษา) </t>
  </si>
  <si>
    <t>31/2568</t>
  </si>
  <si>
    <t>ลว. 9 เม.ย. 2568</t>
  </si>
  <si>
    <t>ใบสั่งซื้อ เลขที่ 21/2568</t>
  </si>
  <si>
    <t>ใบสั่งซื้อ เลขที่ 22/2568</t>
  </si>
  <si>
    <t>ใบสั่งซื้อ เลขที่  23/2568</t>
  </si>
  <si>
    <t>ใบสั่งซื้อ เลขที่  24/2568</t>
  </si>
  <si>
    <t>ใบสั่งซื้อ เลขที่  25/2568</t>
  </si>
  <si>
    <t>ใบสั่งจ้าง เลขที่  22/2568</t>
  </si>
  <si>
    <t>แบบสรุปผลการดำเนินการจัดซื้อจัดจ้างในรอบเดือนเมษายน 2568</t>
  </si>
  <si>
    <t>วันที่  2  เดือนพฤษภาคม  พ.ศ.  2568</t>
  </si>
  <si>
    <t>แบบสรุปผลการดำเนินการจัดซื้อจัดจ้างในรอบเดือนพฤษภาคม 2568</t>
  </si>
  <si>
    <t>จัดซื้อวัคซีนป้องกันโรคพิษสุนัขบ้าฯจำนวน 1,200 โด๊ส</t>
  </si>
  <si>
    <t>หจก.ฟ้าลิขิต</t>
  </si>
  <si>
    <t>ลว. 13 พ.ค.  2568</t>
  </si>
  <si>
    <t>จัดซื้อวัสดุอุปกรณ์ในการฉีดวัคซีนตามโครงการรณรงค์ป้องกันควบ</t>
  </si>
  <si>
    <t>คุมโรคพิษสุนัขบ้าฯ</t>
  </si>
  <si>
    <t>จัดซื้อวัสดุอุปกรณ์ใช้ในสถานที่เพื่อใช้ในโครงการอบรมและส่งเสริม</t>
  </si>
  <si>
    <t>บทบาทสตรี ประจำปี 2568 จำนวน 48 ชุด</t>
  </si>
  <si>
    <t>ลว. 15 พ.ค.  2568</t>
  </si>
  <si>
    <t>จัดซื้อของสมนาคุณเพื่อใช้ในโครงการอบรมและส่งเสริม</t>
  </si>
  <si>
    <t>บทบาทสตรี ประจำปี 2568 จำนวน 1 ชุด</t>
  </si>
  <si>
    <t xml:space="preserve">อาชีพเกษตรตามหลักปรัชญาเศรฐกิจพอเพียงฯ </t>
  </si>
  <si>
    <t>ลว. 23 พ.ค.  2568</t>
  </si>
  <si>
    <t>จัดซื้อวัสดุอุปกรณ์วิทยาศาสตร์หรือการแพทย์เพื่อใช้ตามโครงการ</t>
  </si>
  <si>
    <t>รณรงค์ป้องกันและควบคุมไข้เลือดออกฯ</t>
  </si>
  <si>
    <t>จัดซื้อวัสดุคอมพิวเตอร์ จำนวน 6 รายการ</t>
  </si>
  <si>
    <t>หจก.อุบลเจริญทรัพย์</t>
  </si>
  <si>
    <t>ลว. 28 พ.ค.  2568</t>
  </si>
  <si>
    <t>จัดซื้อวัสดุสำนักงาน จำนวน 20 รายการ</t>
  </si>
  <si>
    <t>จ้างเหมายานพาหนะสำหรับเดินทางไปศึกษาเรียนรู้ ณ จังหวัดมุกดาหาร</t>
  </si>
  <si>
    <t>นายวิชัย  จิตทวี</t>
  </si>
  <si>
    <t>ตามโครงการอบรมและส่งเสริมบทบาทสตรีฯ จำนวน 1 คัน</t>
  </si>
  <si>
    <t>จ้างซ่อมแซมและบำรุงเครื่องปรับอากาศ 420-57-0010</t>
  </si>
  <si>
    <t>ร้านศราวุธแอร์</t>
  </si>
  <si>
    <t>ลว. 19 พ.ค.  2568</t>
  </si>
  <si>
    <t>จ้างซ่อมเครื่องคอมพิวเตอร์ หมายเลขพัสดุ 416-61-0047</t>
  </si>
  <si>
    <t>ลว. 22 พ.ค.  2568</t>
  </si>
  <si>
    <t>จ้างเหมายานพาหนะสำหรับเดินทางไปศึกษาเรียนรู้ ณ อำเภอสิรินธร</t>
  </si>
  <si>
    <t>จังหวัดอุบลราชธานี ตามโครงการอบรมและส่งเสริมอาชีพเกษตร</t>
  </si>
  <si>
    <t>ตามหลักปรัชญาเศรษฐกิจพอเพียง 2568 จำนวน 1 คัน</t>
  </si>
  <si>
    <t>จ้างโครงการก่อสร้างทางระบายน้ำ บ้านหนองถ่ม ม.1</t>
  </si>
  <si>
    <t>ร้านทรัพย์สถาพร</t>
  </si>
  <si>
    <t>(สายทางจากหลังบ้านนางจันทรา สืบสิมมา) ขนาดกว้าง 0.50 เมตร</t>
  </si>
  <si>
    <t>32/2568</t>
  </si>
  <si>
    <t>ยาว 165 เมตร หนา0.08 เมตร ล฿กเฉลี่ย 0.50 เมตร</t>
  </si>
  <si>
    <t>ลว. 30 พ.ค.  2568</t>
  </si>
  <si>
    <t>ใบสั่งจ้าง เลขที่ 26/2568</t>
  </si>
  <si>
    <t>ใบสั่งจ้าง เลขที่ 25/2568</t>
  </si>
  <si>
    <t>ใบสั่งจ้าง เลขที่ 24/2568</t>
  </si>
  <si>
    <t>ใบสั่งจ้าง เลขที่ 23/2568</t>
  </si>
  <si>
    <t>ใบสั่งซื้อ เลขที่ 34/2568</t>
  </si>
  <si>
    <t>ใบสั่งซื้อ เลขที่ 33/2568</t>
  </si>
  <si>
    <t>ใบสั่งซื้อ เลขที่ 32/2568</t>
  </si>
  <si>
    <t>ใบสั่งซื้อ เลขที่ 31/2568</t>
  </si>
  <si>
    <t>ใบสั่งซื้อ เลขที่ 30/2568</t>
  </si>
  <si>
    <t>ใบสั่งซื้อ เลขที่ 29/2568</t>
  </si>
  <si>
    <t>ใบสั่งซื้อ เลขที่ 28/2568</t>
  </si>
  <si>
    <t>ใบสั่งซื้อ เลขที่ 26/2568</t>
  </si>
  <si>
    <t>ใบสั่งซื้อ เลขที่ 27/2568</t>
  </si>
  <si>
    <t>วันที่  2  เดือนมิถุนายน  พ.ศ.  2568</t>
  </si>
  <si>
    <t>แบบสรุปผลการดำเนินการจัดซื้อจัดจ้างในรอบเดือนมิถุนายน 2568</t>
  </si>
  <si>
    <t>วันที่  2  เดือนกรกฎาคม  พ.ศ.  2568</t>
  </si>
  <si>
    <t>จัดซื้อวัสดุคอมพิวเตอร์ หมึกพิมพ์ จำนวน 4 กล่อง</t>
  </si>
  <si>
    <t>ใบสั่งซื้อ เลขที่ 35/2568</t>
  </si>
  <si>
    <t>จำนวน 2 เครื่อง</t>
  </si>
  <si>
    <t>จ้างซ่อมแซ่มและบำรุงเครื่องปรับอากาศ 420-66-0024,420-66-0025</t>
  </si>
  <si>
    <t>ร้าน 101 แอร์เซอร์วิส</t>
  </si>
  <si>
    <t>ใบสั่งจ้าง เลขที่ 27/2568</t>
  </si>
  <si>
    <t>ลว. 9 มิ.ย.  2568</t>
  </si>
  <si>
    <t>ลว. 24 มิ.ย.  2568</t>
  </si>
  <si>
    <t>ใบสั่งจ้าง เลขที่ 28/2568</t>
  </si>
  <si>
    <t>จ้างซ่อมเครื่องคอมพิวเตอร์ จำนวน 2 เครื่อง</t>
  </si>
  <si>
    <t>จ้างซ่อมแซมอาคารที่ทำการองค์การบริหารส่วนตำบลหนองหัวช้าง</t>
  </si>
  <si>
    <t>นายทศพร ทราธร</t>
  </si>
  <si>
    <t>ลว. 27 มิ.ย.  2568</t>
  </si>
  <si>
    <t>ใบสั่งจ้าง เลขที่ 29/2568</t>
  </si>
  <si>
    <t xml:space="preserve"> ชนิดกล่อง จำนวน 27,092 กล่อง จำนวน 7 แห่ง (มิ.ย.-ก.ค.68)</t>
  </si>
  <si>
    <t>สัญญาซื้อขายเลขที่ 6/2568</t>
  </si>
  <si>
    <t>ลว. 10 มิ.ย.  2568</t>
  </si>
  <si>
    <t xml:space="preserve"> จำนวน 6 แห่ง  (มิ.ย.-ก.ค.68)</t>
  </si>
  <si>
    <t>สัญญาซื้อขายเลขที่ 7/2568</t>
  </si>
  <si>
    <t>จัดซื้ออาหารเสริม(นม) ชนิดกล่อง สำหรับ ศพด.ชนิดกล่อง จำนวน 4,940 กล่อง</t>
  </si>
  <si>
    <t>จ้างเหมาผู้ดูแลเด็กเล็ก ศพด.อบต.หนองหัวช้าง</t>
  </si>
  <si>
    <t xml:space="preserve"> ตั้งแต่เดือนพฤษภาคม 2568 -เดือนกันยายน 2568</t>
  </si>
  <si>
    <t>น.ส.กิตติยา คำโสภส</t>
  </si>
  <si>
    <t xml:space="preserve"> 10/2568</t>
  </si>
  <si>
    <t>ลว. 1 พ.ค.  2568</t>
  </si>
  <si>
    <t>แบบสรุปผลการดำเนินการจัดซื้อจัดจ้างในรอบเดือนกรกฎาคม 2568</t>
  </si>
  <si>
    <t>วันที่  4  เดือนสิงหาคม  พ.ศ.  2568</t>
  </si>
  <si>
    <t>จัดวื้อแบตเตอรี่ ขนาด 12 โวลท์ 75 แอมป์ จำนวน 2 ลูก</t>
  </si>
  <si>
    <t>เป็นผู้มีอาชีพขาย</t>
  </si>
  <si>
    <t>ลว. 1 ก.ค.  2568</t>
  </si>
  <si>
    <t>จัดซื้อเทียนพรรษา ขนาด 6*80 ซม.จำนวน 15 คู่</t>
  </si>
  <si>
    <t>ร้านแสงเทียนสังฆภัณฑ์</t>
  </si>
  <si>
    <t>ลว. 7 ก.ค.  2568</t>
  </si>
  <si>
    <t>จัดซื้อเครื่องไทยธรรมพร้อมชุดอาบน้ำฝน จำนวน 22ชุด</t>
  </si>
  <si>
    <t>จัดซื้อวัสดุสำนักงาน จำนวน 9 รายการ</t>
  </si>
  <si>
    <t>ลว. 18 ก.ค.  2568</t>
  </si>
  <si>
    <t>จัดซื้อวัสดุคอมพิวเตอร์ หมึกพิมพ์ จำนวน 4 ขวด</t>
  </si>
  <si>
    <t>จัดซื้อครุภัณฑ์สำนักงาน (เครื่องปรับอากาศ) จำนวน 2 เครื่อง</t>
  </si>
  <si>
    <t>หจก.หรรษาอิเล็กทรอนิกส์</t>
  </si>
  <si>
    <t>ลว. 25 ก.ค.  2568</t>
  </si>
  <si>
    <t>จัดจ้างซ่อมรถยนต์ส่วนกลาง ทะเบียน กฉ 8723 ศก.</t>
  </si>
  <si>
    <t>ลว. 1 ก.ค.  2567</t>
  </si>
  <si>
    <t>จ้างเหมาเครื่องเสียงเพื่อใช้ในโครงการสืบสานวัฒนธรรมประเพณี</t>
  </si>
  <si>
    <t>นายนรินทร์ อาจสามล</t>
  </si>
  <si>
    <t>เข้าพรรษาฯ</t>
  </si>
  <si>
    <t>ลว. 7 ก.ค.  2567</t>
  </si>
  <si>
    <t>จ้างเหมารถตกแต่งรถแห่เทียนพรรษาเพื่อใช้ในโครงการสืบสาน</t>
  </si>
  <si>
    <t>วัฒนธรรมประเพณีเข้าพรรษาฯ</t>
  </si>
  <si>
    <t>จ้างซ่อมเครื่องคอมพิวเตอร์ หมายเลขพัสดุ 416-63-0052</t>
  </si>
  <si>
    <t xml:space="preserve"> จำนวน 2 เครื่อง</t>
  </si>
  <si>
    <t>ลว. 18 ก.ค.  2567</t>
  </si>
  <si>
    <t>จ้างโครงการก่อสร้างถนนหินคลุก บ้านหนองถ่ม ม.1</t>
  </si>
  <si>
    <t>ร้านส.วัสดุการค้า</t>
  </si>
  <si>
    <t xml:space="preserve">(สายทางข้างบ้านยายมี) ขนาดกว้าง 3.00 เมตร ยาว 120 เมตร </t>
  </si>
  <si>
    <t>33/2568</t>
  </si>
  <si>
    <t>โดยมีปริมาณดินถมคันทางไม่น้อยกว่า 65 ลบ.ม.และมีปริมานหิน</t>
  </si>
  <si>
    <t>ลว. 16 ก.ค.  2568</t>
  </si>
  <si>
    <t>คลุกไม่น้อยกว่า 36 ลบ.ม.หรือมีพื้นที่ผิวจราจรหินคลุกไม่น้อยกว่า</t>
  </si>
  <si>
    <t>360 ตร.ม.</t>
  </si>
  <si>
    <t>จ้างโครงการปรับปรุงถนนลูกรังผิวจราจรหินคลุก บ้านหนองม่วง ม.9</t>
  </si>
  <si>
    <t xml:space="preserve"> (สายทางจากบ้านนางน้อย หงษ์คำ ถึงที่นายอุดม หงษ์คำ) </t>
  </si>
  <si>
    <t>34/2568</t>
  </si>
  <si>
    <t xml:space="preserve">ขนาดกว้าง 4 ม. ยาว 820 ม.โดยมีปริมาณดินถมคันทางไม่น้อยกว่า  </t>
  </si>
  <si>
    <t xml:space="preserve">2,410 ลบ.ม.และมีปริมาณหินคลุกไม่น้อยกว่า 160  ลบ.ม. </t>
  </si>
  <si>
    <t xml:space="preserve">หรือมีพื้นที่ผิวจราจรหินคลุกไม่น้อยกว่า 1,600 ตร.ม. </t>
  </si>
  <si>
    <t>จ้างโครงการปรัปรุงซ่อมแซมถนน คสล.ผิวจราจรแอสฟัลท์ติกคอนกรีต</t>
  </si>
  <si>
    <t>บริษัท ชยภัทรการโยธา จำกัด</t>
  </si>
  <si>
    <t>รหัสทางหลวงท้องถิ่น ศก.ถ.196-12</t>
  </si>
  <si>
    <t>35/2568</t>
  </si>
  <si>
    <t>(สายจากทางหลวงแผ่นดินหมายเลข 2085-หน้าโรงเรียนกระดุมทองฯ)</t>
  </si>
  <si>
    <t>ลว. 24 ก.ค.  2568</t>
  </si>
  <si>
    <t>ขนาดกว้าง 4 เมตร ยาว 1,100เมตร หนา 0.05 เมตร หรือมีพื้นที่</t>
  </si>
  <si>
    <t>แอสฟัลท์ติกคอนกรีตไม่น้อยกว่า 4,400 ตร.ม.</t>
  </si>
  <si>
    <t>จ้างโครงการก่อสร้างถนน คสล. บ้านหนองดุม ม.2</t>
  </si>
  <si>
    <t>ร้านทวีทรัพย์ 2020</t>
  </si>
  <si>
    <t xml:space="preserve">(สายทางจากคุ้มบ้านโด ถึงสามแยกไปบ้านหนองทามน้อย) </t>
  </si>
  <si>
    <t>36/2568</t>
  </si>
  <si>
    <t xml:space="preserve">ขนาดกว้าง 4 เมตร ยาว 135 เมตร หนา 0.15 เมตร </t>
  </si>
  <si>
    <t xml:space="preserve"> หรือมีพื้นที่ คสล.ไม่น้อยกว่า 540 ตร.ม.</t>
  </si>
  <si>
    <t>ไหล่ทางลูกรังเฉลี่ยข้างละ 0.20 เมตร</t>
  </si>
  <si>
    <t xml:space="preserve">(สายทางจากแยกถนน 2085 ถึงวัดบ้านหนองหัวช้าง) </t>
  </si>
  <si>
    <t>37/2568</t>
  </si>
  <si>
    <t>จ้างโครงการก่อสร้างทางระบายน้ำ  บ้านหนองถ่ม ม.1</t>
  </si>
  <si>
    <t xml:space="preserve">(สายทางจากหลังบ้านนางจันทรา สืบสิมมา) </t>
  </si>
  <si>
    <t>38/2568</t>
  </si>
  <si>
    <t xml:space="preserve">ขนาดกว้าง 0.36 เมตร ยาว 80 เมตร ลึกเฉลี่ย 0.30 เมตร </t>
  </si>
  <si>
    <t>ใบสั่งจ้าง เลขที่  33/2568</t>
  </si>
  <si>
    <t>ใบสั่งจ้าง เลขที่  32/2568</t>
  </si>
  <si>
    <t>ใบสั่งจ้าง เลขที่  31/2568</t>
  </si>
  <si>
    <t>ใบสั่งจ้าง เลขที่  30/2568</t>
  </si>
  <si>
    <t>ใบสั่งซื้อ เลขที่  42/2568</t>
  </si>
  <si>
    <t>ใบสั่งซื้อ เลขที่ 41/2568</t>
  </si>
  <si>
    <t>ใบสั่งซื้อ เลขที่ 40/2568</t>
  </si>
  <si>
    <t>ใบสั่งซื้อ เลขที่ 39/2568</t>
  </si>
  <si>
    <t>ใบสั่งซื้อ เลขที่  38/2568</t>
  </si>
  <si>
    <t>ใบสั่งซื้อ เลขที่  36/2568</t>
  </si>
  <si>
    <t>ใบสั่งซื้อ เลขที่  37/2568</t>
  </si>
  <si>
    <t>จัดซื้อวัสดุก่อสร้างเพื่อใช้ในโครงการปรับสภาพแวดล้อมที่อยู่</t>
  </si>
  <si>
    <t>ร้านปิยะดาเจริญทรัพย์</t>
  </si>
  <si>
    <t>อาศัยสำหรับผู้สูงอายุ ประจำปี 2568 จำนวน 1 หลัง</t>
  </si>
  <si>
    <t>ลว. 13 ส.ค.  2568</t>
  </si>
  <si>
    <t>จัดซื้อวัสดุก่อสร้าง จำนวน 6 รายการ</t>
  </si>
  <si>
    <t>ลว. 14 ส.ค.  2568</t>
  </si>
  <si>
    <t>จัดซื้อวัสดุสำนักงาน จำนวน 8 รายการ</t>
  </si>
  <si>
    <t>ลว. 19 ส.ค.  2568</t>
  </si>
  <si>
    <t>จัดซื้อวัสดุเครื่องแต่งกาย จำนวน 5 รายการ</t>
  </si>
  <si>
    <t>หจก.แจ็คไฟร์เรซคิวเทรนนิ่งเซอร์วิส</t>
  </si>
  <si>
    <t>ลว. 22 ส.ค.  2568</t>
  </si>
  <si>
    <t>จัดซื้อวัสดุการเกษตร จำนวน 3 รายการ</t>
  </si>
  <si>
    <t>หจก.โชคบุญมากสินทวี 2018</t>
  </si>
  <si>
    <t>ลว. 26 ส.ค.  2568</t>
  </si>
  <si>
    <t>จัดจ้างทำตรายาง จำนวน 3 อัน</t>
  </si>
  <si>
    <t>ลว. 6 ส.ค.  2568</t>
  </si>
  <si>
    <t>จ้างซ่อมรถบรรทุกน้ำดับเพลิงเอนกประสงค์ บม 1399 ศก</t>
  </si>
  <si>
    <t>นายแสนศักดิ์ คำเก่ง</t>
  </si>
  <si>
    <t>จำนวน 1 คัน</t>
  </si>
  <si>
    <t>จ้างซ่อมเครื่องปรับอากาศหมายเลขพัสดุ 420-57-0009</t>
  </si>
  <si>
    <t>ร้านเสกสรร แอร์ เซอร์วิส</t>
  </si>
  <si>
    <t>420-66-0023 จำนวน 2 เครื่อง</t>
  </si>
  <si>
    <t>ลว. 18 ส.ค.  2568</t>
  </si>
  <si>
    <t>จัดซื้ออาหารเสริม(นม) ชนิดถุง สำหรับ ศพด.จำนวน 3,895 ถุง</t>
  </si>
  <si>
    <t>สังกัด อบต.หนองหัวช้าง จำนวน 6 แห่ง (ส.ค.-ก.ย.68)</t>
  </si>
  <si>
    <t>ลว. 1 ส.ค.  2568</t>
  </si>
  <si>
    <t xml:space="preserve"> ชนิดถุง จำนวน 21,361 ถุง จำนวน 7 แห่ง  (ส.ค.-ก.ย.68)</t>
  </si>
  <si>
    <t>จัดซื้อวัสดุก่อสร้าง จำนวน 4 รายการ</t>
  </si>
  <si>
    <t>ลว. 28 ส.ค.  2568</t>
  </si>
  <si>
    <t>จ้างโครงการก่อสร้างถนน คสล. บ้านหนองถ่ม ม.1</t>
  </si>
  <si>
    <t xml:space="preserve">(สายบ้านนางสี กันยา ถึงบ้านนางสมัย พงษ์อ่อน) </t>
  </si>
  <si>
    <t>39/2568</t>
  </si>
  <si>
    <t xml:space="preserve">ขนาดกว้าง 2 เมตร ยาว 86 เมตร หนา 0.15 เมตร </t>
  </si>
  <si>
    <t>ลว. 20 ส.ค.  2568</t>
  </si>
  <si>
    <t xml:space="preserve"> หรือมีพื้นที่ คสล.ไม่น้อยกว่า 172 ตร.ม.</t>
  </si>
  <si>
    <t>40/2568</t>
  </si>
  <si>
    <t xml:space="preserve"> หรือมีพื้นที่ คสล.ไม่น้อยกว่า 540 ตร.ม.ไหล่ทางลงลูกรังเฉลี่ยข้าง</t>
  </si>
  <si>
    <t>ละ 0.20 เมตร</t>
  </si>
  <si>
    <t>จ้างโครงการปรับปรุงถนน คสล. บ้านทุ่งพาย ม.3</t>
  </si>
  <si>
    <t>ร้านทรัพย์ทวีคูณ</t>
  </si>
  <si>
    <t xml:space="preserve">(สายทางจากบ้านนายคำตา บรรพชาติ ถึงบ้านนางทองใบ เขียวอ่อน) </t>
  </si>
  <si>
    <t>41/2568</t>
  </si>
  <si>
    <t xml:space="preserve">ช่วงที่ 1 ขนาดกว้าง 4 เมตร ยาว 74 เมตร หนา 0.15 เมตร </t>
  </si>
  <si>
    <t>ลว. 21 ส.ค.  2568</t>
  </si>
  <si>
    <t xml:space="preserve"> หรือมีพื้นที่ คสล.ไม่น้อยกว่า 296 ตร.ม.</t>
  </si>
  <si>
    <t xml:space="preserve">ช่วงที่ 2 ขนาดกว้าง 3 เมตร ยาว 13 เมตร หนา 0.15 เมตร </t>
  </si>
  <si>
    <t xml:space="preserve"> หรือมีพื้นที่ คสล.ไม่น้อยกว่า 39 ตร.ม.</t>
  </si>
  <si>
    <t xml:space="preserve">ช่วงที่ 3 ขนาดกว้าง 4 เมตร ยาว 51 เมตร หนา 0.15 เมตร </t>
  </si>
  <si>
    <t xml:space="preserve"> หรือมีพื้นที่ คสล.ไม่น้อยกว่า 204 ตร.ม.</t>
  </si>
  <si>
    <t xml:space="preserve">(สายทางจากถนนลาดยางถึงที่นายทองหยุ่น อ่อนศรี) </t>
  </si>
  <si>
    <t>42/2568</t>
  </si>
  <si>
    <t>จ้างโครงการขยายไหล่ทางถนน คสล. บ้านลือชัย ม.6</t>
  </si>
  <si>
    <t xml:space="preserve">(สายทางจากบ้านนายลุน ถึงวัดบ้านลือชัย) </t>
  </si>
  <si>
    <t>43/2568</t>
  </si>
  <si>
    <t xml:space="preserve">ขนาดกว้าง 1 เมตร ยาว 118 เมตร หนา 0.15 เมตร </t>
  </si>
  <si>
    <t xml:space="preserve"> หรือมีพื้นที่ คสล.ไม่น้อยกว่า 236 ตร.ม.</t>
  </si>
  <si>
    <t xml:space="preserve">(สายทางจากที่นานางดวงจันทร์ สายเสมา ถึงที่นานายสายัน๖ ส่องแสง) </t>
  </si>
  <si>
    <t>44/2568</t>
  </si>
  <si>
    <t xml:space="preserve">ขนาดกว้าง 3 เมตร ยาว 100 เมตร หนา 0.15 เมตร </t>
  </si>
  <si>
    <t xml:space="preserve"> หรือมีพื้นที่ คสล.ไม่น้อยกว่า 300 ตร.ม.</t>
  </si>
  <si>
    <t>(สายทางจากบ้านนายวัชรินทร์ จันใด ถึงบ้านนางไพบูลย์ ไกรษี)</t>
  </si>
  <si>
    <t>45/2568</t>
  </si>
  <si>
    <t>แบบสรุปผลการดำเนินการจัดซื้อจัดจ้างในรอบเดือนสิงหาคม 2568</t>
  </si>
  <si>
    <t>วันที่  2  เดือนกันยายน  พ.ศ.  2568</t>
  </si>
  <si>
    <t>สัญญาซื้อขาย เลขที่ 10/2568</t>
  </si>
  <si>
    <t>สัญญาซื้อขาย เลขที่ 9/2568</t>
  </si>
  <si>
    <t>สัญญาซื้อขาย เลขที่ 8/2568</t>
  </si>
  <si>
    <t>ใบสั่งจ้าง เลขที่ 36/2568</t>
  </si>
  <si>
    <t>ใบสั่งจ้าง เลขที่  35/2568</t>
  </si>
  <si>
    <t>ใบสั่งจ้าง เลขที่  34/2568</t>
  </si>
  <si>
    <t>ใบสั่งซื้อ เลขที่ 49/2568</t>
  </si>
  <si>
    <t>ใบสั่งซื้อ เลขที่  48/2568</t>
  </si>
  <si>
    <t>ใบสั่งซื้อ เลขที่  47/2568</t>
  </si>
  <si>
    <t>ใบสั่งซื้อ เลขที่  46/2568</t>
  </si>
  <si>
    <t>ใบสั่งซื้อ เลขที่  45/2568</t>
  </si>
  <si>
    <t>ใบสั่งซื้อ เลขที่  44/2568</t>
  </si>
  <si>
    <t>แบบสรุปผลการดำเนินการจัดซื้อจัดจ้างในรอบเดือนกันยายน 2568</t>
  </si>
  <si>
    <t>วันที่  2  เดือนตุลาคม  พ.ศ.  2568</t>
  </si>
  <si>
    <t>จัดซื้อวัสดุยานพาหนะและขนส่ง แบตเตอรี่ ขนาด 12 โวลท์</t>
  </si>
  <si>
    <t>ร้าน เซฟ เซฟ โซน</t>
  </si>
  <si>
    <t>75 แอมป์ จำนวน 1 ลูก</t>
  </si>
  <si>
    <t>ลว. 2  ก.ย.  2568</t>
  </si>
  <si>
    <t>จัดซื้อวัสดุคอมพิวเตอร์ จำนวน 2 รายการ</t>
  </si>
  <si>
    <t>ลว. 8  ก.ย.  2568</t>
  </si>
  <si>
    <t>จัดซื้อวัสดุอุปกรณ์เครื่องเขียนเพื่อใช้ในโครงการอบรมเพิ่มประสิทธิภาพฯ</t>
  </si>
  <si>
    <t>ลว. 19  ก.ย.  2568</t>
  </si>
  <si>
    <t>จัดซื้อครุภัณฑ์ไฟฟ้าและวิทยุ วิทยุสื่อสาร จำนวน 5 เครื่อง</t>
  </si>
  <si>
    <t>ลว. 22  ก.ย.  2568</t>
  </si>
  <si>
    <t>จัดซื้อครุภัณฑ์โรงงาน เครื่องเป่าลม จำนวน 2 เครื่อง</t>
  </si>
  <si>
    <t>จัดซื้อครุภัณฑ์การเกษตร เลื่อยโซ่ยนต์ จำนวน 1 เครื่อง</t>
  </si>
  <si>
    <t xml:space="preserve">จัดซื้อครุภัณฑ์สำนักงาน เครื่องปรับอากาศ ขนาด 24,000 บีทียู </t>
  </si>
  <si>
    <t>จัดซื้อครุภัณฑ์สำนักงาน โต๊ะ ตู้ จำนวน 3 รายการ</t>
  </si>
  <si>
    <t>บริษัท จตุรโชคกรุ๊ป จำกัด</t>
  </si>
  <si>
    <t>จัดซื้อครุภัณฑ์สำนักงาน โต๊ะทำงานเหล็ก ขนาด 5 ฟุต จำนวน 1 ตัว</t>
  </si>
  <si>
    <t>จัดซื้อวัสดุวิทยาศาสตร์หรือการแพทย์สารเคมีกำจัดยุง จำนวน 10 ขวด</t>
  </si>
  <si>
    <t>ร้านไอริน.ป.พาณิชย์</t>
  </si>
  <si>
    <t xml:space="preserve">จัดซื้อครุภัณฑ์สำนักงาน เครื่องปรับอากาศแบบแยกส่วน </t>
  </si>
  <si>
    <t>จัดซื้อครุภัณฑ์การเกษตร เครื่องสูบน้ำแบบจุ่ม ซัมเมอร์ส จำนวน 1 เครื่อง</t>
  </si>
  <si>
    <t>จัดซื้อครุภัณฑ์สำนักงาน โต๊ะทำงานเก้าอี้สำนักงาน จำนวน 2 รายการ</t>
  </si>
  <si>
    <t>จ้างซ่อมเครื่องคอมพิวเตอร์ จำนวน 1 เครื่อง เครื่องปริ้นเตอร์</t>
  </si>
  <si>
    <t>ลว. 1  ก.ย.  2568</t>
  </si>
  <si>
    <t>จ้างซ่อมเครื่องปริ้นเตอร์ 486-63-0041 จำนวน 1 เครื่อง</t>
  </si>
  <si>
    <t>จัดซื้ออาหารเสริม(นม) ชนิดกล่อง สำหรับ ศพด.จำนวน 2,945 กล่อง</t>
  </si>
  <si>
    <t>สหกรณ์โคนมวังน้ำเย็น จำกัด</t>
  </si>
  <si>
    <t>สังกัด อบต.หนองหัวช้าง จำนวน 6 แห่ง (ปิดเทอม)</t>
  </si>
  <si>
    <t>ลว. 9  ก.ย.  2568</t>
  </si>
  <si>
    <t xml:space="preserve"> ชนิดกล่อง จำนวน 16,182 กล่อง จำนวน 7 แห่ง  (ปิดเทอม)</t>
  </si>
  <si>
    <t>หจก.ต.กันทรารมย์ก่อสร้าง 2022</t>
  </si>
  <si>
    <t>บ้านหนองดุม ม.2</t>
  </si>
  <si>
    <t>46/2568</t>
  </si>
  <si>
    <t>(สายทางจากถนนทางหลวงแผ่นดินหมานเลข 2085 ถึงหน้า รร.กระดุมทองวิทยา)</t>
  </si>
  <si>
    <t>ลว. 3  ก.ย.  2568</t>
  </si>
  <si>
    <t>ขนาดกว้าง 4 เมตร ยาว 285 เมตร หนา 0.05 เมตร หรือมีพื้นที่</t>
  </si>
  <si>
    <t>แอสฟัลท์ติกคอนกรีตไม่น้อยกว่า 1,140 ตร.ม.</t>
  </si>
  <si>
    <t>บ้านเลิงแฝก ม.7</t>
  </si>
  <si>
    <t>47/2568</t>
  </si>
  <si>
    <t>(สายทางจากบ้านนายสำราญ ปีมา ถึง บ้านนายสมัย จันทะเส)</t>
  </si>
  <si>
    <t>ขนาดกว้าง 4 เมตร ยาว 167 เมตร หนา 0.05 เมตร หรือมีพื้นที่</t>
  </si>
  <si>
    <t>แอสฟัลท์ติกคอนกรีตไม่น้อยกว่า 668 ตร.ม.</t>
  </si>
  <si>
    <t>บ้านร่องน้ำคำ ม.10</t>
  </si>
  <si>
    <t>48/2568</t>
  </si>
  <si>
    <t>(สายทางจากถนน 4019 ถึงที่นางจันทร์ แขมคำ)</t>
  </si>
  <si>
    <t>ขนาดกว้าง 4 เมตร ยาว 190 เมตร หนา 0.05 เมตร หรือมีพื้นที่</t>
  </si>
  <si>
    <t>แอสฟัลท์ติกคอนกรีตไม่น้อยกว่า 760 ตร.ม.</t>
  </si>
  <si>
    <t>จ้างโครงการก่อสร้างรั้วล้อมรอบที่ทำการ อบต.หนองหัวช้าง</t>
  </si>
  <si>
    <t>บ้านหนองดุม ม.2 ขนาดกว้าง 2.70 เมตร ยาว 102 เมตร</t>
  </si>
  <si>
    <t>49/2568</t>
  </si>
  <si>
    <t>ลว. 11  ก.ย.  2568</t>
  </si>
  <si>
    <t>จ้างเหมาซ่อมบำรุงรถยนต์บรรทุกน้ำเอนกประสงค์ บม 1399 ศก.</t>
  </si>
  <si>
    <t>หจก.เซฟตี้ไฟร์แอนด์เรซคิ้วศรีสะเกษ</t>
  </si>
  <si>
    <t>50/2568</t>
  </si>
  <si>
    <t>สัญญาซื้อขาย เลขที่ 12/2568</t>
  </si>
  <si>
    <t>สัญญาซื้อขาย เลขที่ 11/2568</t>
  </si>
  <si>
    <t>ใบสั่งซื้อ เลขที่  50/2568</t>
  </si>
  <si>
    <t>ใบสั่งซื้อ เลขที่  51/2568</t>
  </si>
  <si>
    <t>ใบสั่งซื้อ เลขที่  52/2568</t>
  </si>
  <si>
    <t>ใบสั่งซื้อ เลขที่  53/2568</t>
  </si>
  <si>
    <t>ใบสั่งซื้อ เลขที่  54/2568</t>
  </si>
  <si>
    <t>ใบสั่งซื้อ เลขที่  55/2568</t>
  </si>
  <si>
    <t>ใบสั่งซื้อ เลขที่  56/2568</t>
  </si>
  <si>
    <t>ใบสั่งซื้อ เลขที่  57/2568</t>
  </si>
  <si>
    <t>ใบสั่งซื้อ เลขที่  58/2568</t>
  </si>
  <si>
    <t>ใบสั่งซื้อ เลขที่  59/2568</t>
  </si>
  <si>
    <t>ใบสั่งซื้อ เลขที่  60/2568</t>
  </si>
  <si>
    <t>ใบสั่งซื้อ เลขที่  61/2568</t>
  </si>
  <si>
    <t>ใบสั่งซื้อ เลขที่  62/2568</t>
  </si>
  <si>
    <t>ใบสั่งซื้อ เลขที่  63/2568</t>
  </si>
  <si>
    <t>ใบสั่งจ้าง เลขที่  39/2568</t>
  </si>
  <si>
    <t>ใบสั่งจ้าง เลขที่  38/2568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</si>
  <si>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</si>
  <si>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</si>
  <si>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</si>
  <si>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</si>
  <si>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</si>
  <si>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</si>
  <si>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</si>
  <si>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</si>
  <si>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</si>
  <si>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</si>
  <si>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</si>
  <si>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</si>
  <si>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</si>
  <si>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 </t>
  </si>
  <si>
    <t xml:space="preserve">    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</si>
  <si>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</si>
  <si>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</si>
  <si>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</t>
  </si>
  <si>
    <t xml:space="preserve">   เปลี่ยนแปลงอยู่เสมอ เป็นปัญหาในการตีความข้อกฎหมายในการปฏิบัติงาน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</si>
  <si>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</si>
  <si>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</si>
  <si>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</si>
  <si>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</si>
  <si>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องค์การบริหารส่วนตำบลหนองหัวช้าง</t>
  </si>
  <si>
    <t>วันที่  4  เดือนพฤศจิกายน  พ.ศ.  2567</t>
  </si>
  <si>
    <t xml:space="preserve">               แบบ สขร.1</t>
  </si>
  <si>
    <t xml:space="preserve">             แบบ สขร.1</t>
  </si>
  <si>
    <t xml:space="preserve">                     แบบ สขร.1</t>
  </si>
  <si>
    <t xml:space="preserve">                       แบบ สขร.1</t>
  </si>
  <si>
    <t xml:space="preserve">                        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</si>
</sst>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rgb="FF000000"/>
      <name val="Tahoma"/>
      <family val="2"/>
      <scheme val="minor"/>
    </font>
    <font>
      <sz val="12"/>
      <color rgb="FF000000"/>
      <name val="TH SarabunPSK"/>
      <family val="2"/>
    </font>
    <font>
      <sz val="8"/>
      <color theme="1"/>
      <name val="TH SarabunPSK"/>
      <family val="2"/>
    </font>
    <font>
      <b/>
      <sz val="20"/>
      <name val="TH SarabunPSK"/>
      <family val="2"/>
    </font>
    <font>
      <sz val="10"/>
      <name val="Tahoma"/>
      <family val="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0"/>
      <name val="Tahoma"/>
      <family val="2"/>
      <scheme val="minor"/>
    </font>
    <font>
      <sz val="11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43" fontId="9" fillId="0" borderId="3" xfId="1" applyFont="1" applyBorder="1"/>
    <xf numFmtId="43" fontId="9" fillId="0" borderId="1" xfId="1" applyFont="1" applyBorder="1"/>
    <xf numFmtId="0" fontId="9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43" fontId="9" fillId="0" borderId="5" xfId="1" applyFont="1" applyBorder="1"/>
    <xf numFmtId="43" fontId="9" fillId="0" borderId="4" xfId="1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0" fillId="0" borderId="2" xfId="0" applyFont="1" applyBorder="1"/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/>
    <xf numFmtId="0" fontId="12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9" fillId="0" borderId="0" xfId="1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17" fontId="9" fillId="0" borderId="4" xfId="0" applyNumberFormat="1" applyFont="1" applyBorder="1" applyAlignment="1">
      <alignment horizontal="left" vertical="top"/>
    </xf>
    <xf numFmtId="0" fontId="9" fillId="0" borderId="2" xfId="0" applyFont="1" applyBorder="1"/>
    <xf numFmtId="17" fontId="9" fillId="0" borderId="2" xfId="0" applyNumberFormat="1" applyFont="1" applyBorder="1" applyAlignment="1">
      <alignment horizontal="left" vertical="top"/>
    </xf>
    <xf numFmtId="0" fontId="9" fillId="0" borderId="4" xfId="0" applyFont="1" applyBorder="1"/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center"/>
    </xf>
    <xf numFmtId="43" fontId="10" fillId="0" borderId="3" xfId="1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top"/>
    </xf>
    <xf numFmtId="43" fontId="10" fillId="0" borderId="5" xfId="1" applyFont="1" applyBorder="1"/>
    <xf numFmtId="43" fontId="10" fillId="0" borderId="4" xfId="1" applyFont="1" applyBorder="1"/>
    <xf numFmtId="4" fontId="10" fillId="0" borderId="4" xfId="0" applyNumberFormat="1" applyFont="1" applyBorder="1" applyAlignment="1">
      <alignment horizontal="right"/>
    </xf>
    <xf numFmtId="43" fontId="10" fillId="0" borderId="7" xfId="1" applyFont="1" applyBorder="1"/>
    <xf numFmtId="43" fontId="10" fillId="0" borderId="2" xfId="1" applyFont="1" applyBorder="1"/>
    <xf numFmtId="0" fontId="10" fillId="0" borderId="2" xfId="0" applyFont="1" applyBorder="1" applyAlignment="1">
      <alignment horizontal="center"/>
    </xf>
    <xf numFmtId="4" fontId="12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1" xfId="0" applyFont="1" applyBorder="1"/>
    <xf numFmtId="43" fontId="12" fillId="0" borderId="1" xfId="1" applyFont="1" applyBorder="1"/>
    <xf numFmtId="0" fontId="12" fillId="0" borderId="10" xfId="0" applyFont="1" applyBorder="1" applyAlignment="1">
      <alignment horizontal="center"/>
    </xf>
    <xf numFmtId="17" fontId="12" fillId="0" borderId="4" xfId="0" applyNumberFormat="1" applyFont="1" applyBorder="1" applyAlignment="1">
      <alignment horizontal="left" vertical="top"/>
    </xf>
    <xf numFmtId="43" fontId="12" fillId="0" borderId="4" xfId="1" applyFont="1" applyBorder="1"/>
    <xf numFmtId="0" fontId="12" fillId="0" borderId="2" xfId="0" applyFont="1" applyBorder="1"/>
    <xf numFmtId="43" fontId="12" fillId="0" borderId="2" xfId="1" applyFont="1" applyBorder="1"/>
    <xf numFmtId="0" fontId="10" fillId="0" borderId="5" xfId="0" applyFont="1" applyBorder="1"/>
    <xf numFmtId="0" fontId="7" fillId="0" borderId="9" xfId="0" applyFont="1" applyBorder="1" applyAlignment="1">
      <alignment horizontal="center"/>
    </xf>
    <xf numFmtId="43" fontId="9" fillId="0" borderId="6" xfId="1" applyFont="1" applyBorder="1"/>
    <xf numFmtId="0" fontId="5" fillId="0" borderId="5" xfId="0" applyFont="1" applyBorder="1" applyAlignment="1">
      <alignment horizontal="center"/>
    </xf>
    <xf numFmtId="0" fontId="10" fillId="0" borderId="7" xfId="0" applyFont="1" applyBorder="1"/>
    <xf numFmtId="43" fontId="9" fillId="0" borderId="7" xfId="1" applyFont="1" applyBorder="1"/>
    <xf numFmtId="0" fontId="5" fillId="0" borderId="2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4" fontId="9" fillId="0" borderId="4" xfId="0" applyNumberFormat="1" applyFont="1" applyBorder="1" applyAlignment="1">
      <alignment horizontal="right"/>
    </xf>
    <xf numFmtId="0" fontId="12" fillId="0" borderId="8" xfId="0" applyFont="1" applyBorder="1" applyAlignment="1">
      <alignment horizontal="center"/>
    </xf>
    <xf numFmtId="0" fontId="5" fillId="0" borderId="2" xfId="0" applyFont="1" applyBorder="1"/>
    <xf numFmtId="0" fontId="9" fillId="0" borderId="8" xfId="0" applyFont="1" applyBorder="1" applyAlignment="1">
      <alignment horizontal="center"/>
    </xf>
    <xf numFmtId="43" fontId="9" fillId="0" borderId="9" xfId="1" applyFont="1" applyBorder="1"/>
    <xf numFmtId="4" fontId="12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11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1" xfId="0" applyFont="1" applyBorder="1" applyAlignment="1">
      <alignment horizontal="center"/>
    </xf>
    <xf numFmtId="0" fontId="21" fillId="0" borderId="11" xfId="0" applyFont="1" applyBorder="1"/>
    <xf numFmtId="0" fontId="19" fillId="2" borderId="11" xfId="0" applyFont="1" applyFill="1" applyBorder="1" applyAlignment="1">
      <alignment horizontal="center"/>
    </xf>
    <xf numFmtId="43" fontId="19" fillId="2" borderId="11" xfId="0" applyNumberFormat="1" applyFont="1" applyFill="1" applyBorder="1"/>
    <xf numFmtId="49" fontId="19" fillId="2" borderId="11" xfId="0" applyNumberFormat="1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43" fontId="20" fillId="2" borderId="11" xfId="0" applyNumberFormat="1" applyFont="1" applyFill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11" fillId="0" borderId="2" xfId="0" applyFont="1" applyBorder="1" applyAlignment="1">
      <alignment horizontal="center"/>
    </xf>
    <xf numFmtId="0" fontId="9" fillId="0" borderId="0" xfId="0" applyFont="1"/>
    <xf numFmtId="43" fontId="7" fillId="0" borderId="0" xfId="0" applyNumberFormat="1" applyFont="1"/>
    <xf numFmtId="0" fontId="15" fillId="0" borderId="12" xfId="0" applyFont="1" applyBorder="1"/>
    <xf numFmtId="0" fontId="10" fillId="0" borderId="1" xfId="0" applyFont="1" applyBorder="1" applyAlignment="1">
      <alignment horizontal="left"/>
    </xf>
    <xf numFmtId="43" fontId="2" fillId="0" borderId="1" xfId="1" applyFont="1" applyBorder="1"/>
    <xf numFmtId="0" fontId="15" fillId="0" borderId="0" xfId="0" applyFont="1"/>
    <xf numFmtId="49" fontId="5" fillId="0" borderId="4" xfId="0" applyNumberFormat="1" applyFont="1" applyBorder="1" applyAlignment="1">
      <alignment horizontal="center"/>
    </xf>
    <xf numFmtId="17" fontId="12" fillId="0" borderId="2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6" xfId="0" applyFont="1" applyBorder="1"/>
    <xf numFmtId="0" fontId="12" fillId="0" borderId="4" xfId="0" applyFont="1" applyBorder="1"/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49;&#3605;&#3657;&#3623;\&#3619;&#3634;&#3618;&#3591;&#3634;&#3609;&#3612;&#3621;&#3585;&#3634;&#3619;&#3592;&#3633;&#3604;&#3595;&#3639;&#3657;&#3629;&#3592;&#3633;&#3604;&#3592;&#3657;&#3634;&#3591;&#3611;&#3619;&#3632;&#3592;&#3635;&#3648;&#3604;&#3639;&#3629;&#3609;%2069\&#3619;&#3634;&#3618;&#3591;&#3634;&#3609;&#3626;&#3619;&#3640;&#3611;&#3592;&#3633;&#3604;&#3595;&#3639;&#3657;&#3629;&#3592;&#3633;&#3604;&#3592;&#3657;&#3634;&#3591;%20%20&#3649;&#3610;&#3610;%20&#3626;&#3586;&#3619;.1%20&#3611;&#3637;%202568.xlsx" TargetMode="External"/><Relationship Id="rId1" Type="http://schemas.openxmlformats.org/officeDocument/2006/relationships/externalLinkPath" Target="file:///D:\&#3591;&#3634;&#3609;&#3649;&#3605;&#3657;&#3623;\&#3619;&#3634;&#3618;&#3591;&#3634;&#3609;&#3612;&#3621;&#3585;&#3634;&#3619;&#3592;&#3633;&#3604;&#3595;&#3639;&#3657;&#3629;&#3592;&#3633;&#3604;&#3592;&#3657;&#3634;&#3591;&#3611;&#3619;&#3632;&#3592;&#3635;&#3648;&#3604;&#3639;&#3629;&#3609;%2069\&#3619;&#3634;&#3618;&#3591;&#3634;&#3609;&#3626;&#3619;&#3640;&#3611;&#3592;&#3633;&#3604;&#3595;&#3639;&#3657;&#3629;&#3592;&#3633;&#3604;&#3592;&#3657;&#3634;&#3591;%20%20&#3649;&#3610;&#3610;%20&#3626;&#3586;&#3619;.1%20&#3611;&#3637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สรุปผล68"/>
      <sheetName val="ต.ค.67"/>
      <sheetName val="พ.ย.67"/>
      <sheetName val="ธ.ค.67"/>
      <sheetName val="ม.ค.68"/>
      <sheetName val="ก.พ.68"/>
      <sheetName val="มี.ค.68"/>
      <sheetName val="เม.ย.68"/>
      <sheetName val="พ.ค. 68"/>
      <sheetName val="มิ.ย.68"/>
      <sheetName val="ก.ค.68"/>
      <sheetName val="ส.ค.68"/>
      <sheetName val="ก.ย.68"/>
      <sheetName val="อธิบายแบบ สขร. 1 "/>
    </sheetNames>
    <sheetDataSet>
      <sheetData sheetId="0"/>
      <sheetData sheetId="1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</sheetData>
      <sheetData sheetId="2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</sheetData>
      <sheetData sheetId="3"/>
      <sheetData sheetId="4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</sheetData>
      <sheetData sheetId="5">
        <row r="9">
          <cell r="A9">
            <v>1</v>
          </cell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  <row r="39">
          <cell r="A39">
            <v>11</v>
          </cell>
        </row>
        <row r="40">
          <cell r="A40"/>
        </row>
        <row r="41">
          <cell r="A41"/>
        </row>
        <row r="42">
          <cell r="A42">
            <v>12</v>
          </cell>
        </row>
        <row r="43">
          <cell r="A43"/>
        </row>
        <row r="44">
          <cell r="A44"/>
        </row>
        <row r="45">
          <cell r="A45">
            <v>13</v>
          </cell>
        </row>
        <row r="46">
          <cell r="A46"/>
        </row>
        <row r="47">
          <cell r="A47"/>
        </row>
        <row r="48">
          <cell r="A48">
            <v>14</v>
          </cell>
        </row>
        <row r="49">
          <cell r="A49"/>
        </row>
        <row r="50">
          <cell r="A50"/>
        </row>
        <row r="51">
          <cell r="A51">
            <v>15</v>
          </cell>
        </row>
        <row r="52">
          <cell r="A52"/>
        </row>
        <row r="53">
          <cell r="A53"/>
        </row>
        <row r="54">
          <cell r="A54">
            <v>16</v>
          </cell>
        </row>
        <row r="55">
          <cell r="A55"/>
        </row>
        <row r="56">
          <cell r="A56"/>
        </row>
        <row r="57">
          <cell r="A57">
            <v>17</v>
          </cell>
        </row>
        <row r="58">
          <cell r="A58"/>
        </row>
        <row r="59">
          <cell r="A59"/>
        </row>
      </sheetData>
      <sheetData sheetId="6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  <row r="39">
          <cell r="A39">
            <v>11</v>
          </cell>
        </row>
        <row r="40">
          <cell r="A40"/>
        </row>
        <row r="41">
          <cell r="A41"/>
        </row>
        <row r="42">
          <cell r="A42">
            <v>12</v>
          </cell>
        </row>
        <row r="43">
          <cell r="A43"/>
        </row>
        <row r="44">
          <cell r="A44"/>
        </row>
        <row r="45">
          <cell r="A45">
            <v>13</v>
          </cell>
        </row>
        <row r="46">
          <cell r="A46"/>
        </row>
        <row r="47">
          <cell r="A47"/>
        </row>
        <row r="48">
          <cell r="A48">
            <v>14</v>
          </cell>
        </row>
        <row r="49">
          <cell r="A49"/>
        </row>
        <row r="50">
          <cell r="A50"/>
        </row>
        <row r="51">
          <cell r="A51">
            <v>15</v>
          </cell>
        </row>
        <row r="52">
          <cell r="A52"/>
        </row>
        <row r="53">
          <cell r="A53"/>
        </row>
      </sheetData>
      <sheetData sheetId="7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</sheetData>
      <sheetData sheetId="8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</sheetData>
      <sheetData sheetId="9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  <row r="39">
          <cell r="A39">
            <v>11</v>
          </cell>
        </row>
        <row r="40">
          <cell r="A40"/>
        </row>
        <row r="41">
          <cell r="A41"/>
        </row>
        <row r="42">
          <cell r="A42">
            <v>12</v>
          </cell>
        </row>
        <row r="43">
          <cell r="A43"/>
        </row>
        <row r="44">
          <cell r="A44"/>
        </row>
        <row r="45">
          <cell r="A45">
            <v>13</v>
          </cell>
        </row>
        <row r="46">
          <cell r="A46"/>
        </row>
        <row r="47">
          <cell r="A47"/>
        </row>
        <row r="48">
          <cell r="A48">
            <v>14</v>
          </cell>
        </row>
        <row r="49">
          <cell r="A49"/>
        </row>
        <row r="50">
          <cell r="A50"/>
        </row>
        <row r="51">
          <cell r="A51">
            <v>15</v>
          </cell>
        </row>
        <row r="52">
          <cell r="A52"/>
        </row>
        <row r="53">
          <cell r="A53"/>
        </row>
        <row r="54">
          <cell r="A54">
            <v>16</v>
          </cell>
        </row>
        <row r="55">
          <cell r="A55"/>
        </row>
        <row r="56">
          <cell r="A56"/>
        </row>
        <row r="57">
          <cell r="A57">
            <v>17</v>
          </cell>
        </row>
        <row r="58">
          <cell r="A58"/>
        </row>
        <row r="59">
          <cell r="A59"/>
        </row>
        <row r="60">
          <cell r="A60">
            <v>18</v>
          </cell>
        </row>
        <row r="61">
          <cell r="A61"/>
        </row>
        <row r="62">
          <cell r="A62"/>
        </row>
        <row r="63">
          <cell r="A63">
            <v>19</v>
          </cell>
        </row>
        <row r="64">
          <cell r="A64"/>
        </row>
        <row r="65">
          <cell r="A65"/>
        </row>
        <row r="66">
          <cell r="A66">
            <v>20</v>
          </cell>
        </row>
        <row r="67">
          <cell r="A67"/>
        </row>
        <row r="68">
          <cell r="A68"/>
        </row>
        <row r="69">
          <cell r="A69">
            <v>21</v>
          </cell>
        </row>
        <row r="70">
          <cell r="A70"/>
        </row>
        <row r="71">
          <cell r="A71"/>
        </row>
        <row r="72">
          <cell r="A72">
            <v>22</v>
          </cell>
        </row>
        <row r="73">
          <cell r="A73"/>
        </row>
        <row r="74">
          <cell r="A74"/>
        </row>
        <row r="75">
          <cell r="A75">
            <v>23</v>
          </cell>
        </row>
        <row r="76">
          <cell r="A76"/>
        </row>
        <row r="77">
          <cell r="A77"/>
        </row>
        <row r="78">
          <cell r="A78">
            <v>24</v>
          </cell>
        </row>
        <row r="79">
          <cell r="A79"/>
        </row>
        <row r="80">
          <cell r="A80"/>
        </row>
      </sheetData>
      <sheetData sheetId="10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</sheetData>
      <sheetData sheetId="11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  <row r="39">
          <cell r="A39">
            <v>11</v>
          </cell>
        </row>
        <row r="40">
          <cell r="A40"/>
        </row>
        <row r="41">
          <cell r="A41"/>
        </row>
        <row r="42">
          <cell r="A42">
            <v>12</v>
          </cell>
        </row>
        <row r="43">
          <cell r="A43"/>
        </row>
        <row r="44">
          <cell r="A44"/>
        </row>
        <row r="45">
          <cell r="A45">
            <v>13</v>
          </cell>
        </row>
        <row r="46">
          <cell r="A46"/>
        </row>
        <row r="47">
          <cell r="A47"/>
        </row>
        <row r="48">
          <cell r="A48">
            <v>14</v>
          </cell>
        </row>
        <row r="49">
          <cell r="A49"/>
        </row>
        <row r="50">
          <cell r="A50"/>
        </row>
        <row r="51">
          <cell r="A51">
            <v>15</v>
          </cell>
        </row>
        <row r="52">
          <cell r="A52"/>
        </row>
        <row r="53">
          <cell r="A53"/>
        </row>
        <row r="54">
          <cell r="A54">
            <v>16</v>
          </cell>
        </row>
        <row r="55">
          <cell r="A55"/>
        </row>
        <row r="56">
          <cell r="A56"/>
        </row>
        <row r="57">
          <cell r="A57">
            <v>17</v>
          </cell>
        </row>
        <row r="58">
          <cell r="A58"/>
        </row>
        <row r="59">
          <cell r="A59"/>
        </row>
        <row r="60">
          <cell r="A60">
            <v>18</v>
          </cell>
        </row>
        <row r="61">
          <cell r="A61"/>
        </row>
        <row r="62">
          <cell r="A62"/>
        </row>
        <row r="63">
          <cell r="A63">
            <v>19</v>
          </cell>
        </row>
        <row r="64">
          <cell r="A64"/>
        </row>
        <row r="65">
          <cell r="A65"/>
        </row>
        <row r="66">
          <cell r="A66">
            <v>20</v>
          </cell>
        </row>
        <row r="67">
          <cell r="A67"/>
        </row>
        <row r="68">
          <cell r="A68"/>
        </row>
        <row r="69">
          <cell r="A69">
            <v>21</v>
          </cell>
        </row>
        <row r="70">
          <cell r="A70"/>
        </row>
        <row r="71">
          <cell r="A71"/>
        </row>
        <row r="72">
          <cell r="A72">
            <v>22</v>
          </cell>
        </row>
        <row r="73">
          <cell r="A73"/>
        </row>
        <row r="74">
          <cell r="A74"/>
        </row>
        <row r="75">
          <cell r="A75">
            <v>23</v>
          </cell>
        </row>
        <row r="76">
          <cell r="A76"/>
        </row>
        <row r="77">
          <cell r="A77"/>
        </row>
      </sheetData>
      <sheetData sheetId="12">
        <row r="9">
          <cell r="A9">
            <v>1</v>
          </cell>
        </row>
        <row r="10">
          <cell r="A10"/>
        </row>
        <row r="11">
          <cell r="A11"/>
        </row>
        <row r="12">
          <cell r="A12">
            <v>2</v>
          </cell>
        </row>
        <row r="13">
          <cell r="A13"/>
        </row>
        <row r="14">
          <cell r="A14"/>
        </row>
        <row r="15">
          <cell r="A15">
            <v>3</v>
          </cell>
        </row>
        <row r="16">
          <cell r="A16"/>
        </row>
        <row r="17">
          <cell r="A17"/>
        </row>
        <row r="18">
          <cell r="A18">
            <v>4</v>
          </cell>
        </row>
        <row r="19">
          <cell r="A19"/>
        </row>
        <row r="20">
          <cell r="A20"/>
        </row>
        <row r="21">
          <cell r="A21">
            <v>5</v>
          </cell>
        </row>
        <row r="22">
          <cell r="A22"/>
        </row>
        <row r="23">
          <cell r="A23"/>
        </row>
        <row r="24">
          <cell r="A24">
            <v>6</v>
          </cell>
        </row>
        <row r="25">
          <cell r="A25"/>
        </row>
        <row r="26">
          <cell r="A26"/>
        </row>
        <row r="27">
          <cell r="A27">
            <v>7</v>
          </cell>
        </row>
        <row r="28">
          <cell r="A28"/>
        </row>
        <row r="29">
          <cell r="A29"/>
        </row>
        <row r="30">
          <cell r="A30">
            <v>8</v>
          </cell>
        </row>
        <row r="31">
          <cell r="A31"/>
        </row>
        <row r="32">
          <cell r="A32"/>
        </row>
        <row r="33">
          <cell r="A33">
            <v>9</v>
          </cell>
        </row>
        <row r="34">
          <cell r="A34"/>
        </row>
        <row r="35">
          <cell r="A35"/>
        </row>
        <row r="36">
          <cell r="A36">
            <v>10</v>
          </cell>
        </row>
        <row r="37">
          <cell r="A37"/>
        </row>
        <row r="38">
          <cell r="A38"/>
        </row>
        <row r="39">
          <cell r="A39">
            <v>11</v>
          </cell>
        </row>
        <row r="40">
          <cell r="A40"/>
        </row>
        <row r="41">
          <cell r="A41"/>
        </row>
        <row r="42">
          <cell r="A42">
            <v>12</v>
          </cell>
        </row>
        <row r="43">
          <cell r="A43"/>
        </row>
        <row r="44">
          <cell r="A44"/>
        </row>
        <row r="45">
          <cell r="A45">
            <v>13</v>
          </cell>
        </row>
        <row r="46">
          <cell r="A46"/>
        </row>
        <row r="47">
          <cell r="A47"/>
        </row>
        <row r="48">
          <cell r="A48">
            <v>14</v>
          </cell>
        </row>
        <row r="49">
          <cell r="A49"/>
        </row>
        <row r="50">
          <cell r="A50"/>
        </row>
        <row r="51">
          <cell r="A51">
            <v>15</v>
          </cell>
        </row>
        <row r="52">
          <cell r="A52"/>
        </row>
        <row r="53">
          <cell r="A53"/>
        </row>
        <row r="54">
          <cell r="A54">
            <v>16</v>
          </cell>
        </row>
        <row r="55">
          <cell r="A55"/>
        </row>
        <row r="56">
          <cell r="A56"/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78A2-F46C-45C4-8B5E-EDA03C269C2E}">
  <sheetPr>
    <tabColor rgb="FFFF0000"/>
    <pageSetUpPr fitToPage="1"/>
  </sheetPr>
  <dimension ref="A1:L24"/>
  <sheetViews>
    <sheetView tabSelected="1" workbookViewId="0">
      <selection activeCell="D8" sqref="D8"/>
    </sheetView>
  </sheetViews>
  <sheetFormatPr defaultRowHeight="14.25" x14ac:dyDescent="0.2"/>
  <cols>
    <col min="4" max="4" width="20.875" customWidth="1"/>
    <col min="5" max="5" width="12.5" customWidth="1"/>
    <col min="6" max="6" width="16.625" customWidth="1"/>
  </cols>
  <sheetData>
    <row r="1" spans="1:12" s="94" customFormat="1" ht="26.25" x14ac:dyDescent="0.4">
      <c r="A1" s="121" t="s">
        <v>736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94" customFormat="1" ht="26.25" x14ac:dyDescent="0.4">
      <c r="A2" s="121" t="s">
        <v>759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94" customFormat="1" ht="26.25" x14ac:dyDescent="0.4">
      <c r="A3" s="121" t="s">
        <v>737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s="94" customFormat="1" ht="23.25" x14ac:dyDescent="0.35">
      <c r="A4" s="95" t="s">
        <v>738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94" customFormat="1" ht="21" x14ac:dyDescent="0.3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s="94" customFormat="1" ht="21" x14ac:dyDescent="0.35">
      <c r="A6" s="96"/>
      <c r="B6" s="96"/>
      <c r="C6" s="96"/>
      <c r="D6" s="97" t="s">
        <v>739</v>
      </c>
      <c r="E6" s="97" t="s">
        <v>740</v>
      </c>
      <c r="F6" s="97" t="s">
        <v>741</v>
      </c>
      <c r="G6" s="96"/>
      <c r="H6" s="96"/>
      <c r="I6" s="96"/>
      <c r="J6" s="96"/>
      <c r="K6" s="96"/>
      <c r="L6" s="96"/>
    </row>
    <row r="7" spans="1:12" s="94" customFormat="1" ht="23.25" x14ac:dyDescent="0.35">
      <c r="A7" s="96"/>
      <c r="B7" s="96"/>
      <c r="C7" s="96"/>
      <c r="D7" s="98" t="s">
        <v>742</v>
      </c>
      <c r="E7" s="99">
        <f>COUNT('[1]ก.พ.68'!A9)</f>
        <v>1</v>
      </c>
      <c r="F7" s="111">
        <v>3180000</v>
      </c>
      <c r="G7" s="96"/>
      <c r="H7" s="96"/>
      <c r="I7" s="96"/>
      <c r="J7" s="96"/>
      <c r="K7" s="96"/>
      <c r="L7" s="96"/>
    </row>
    <row r="8" spans="1:12" s="94" customFormat="1" ht="23.25" x14ac:dyDescent="0.35">
      <c r="A8" s="96"/>
      <c r="B8" s="96"/>
      <c r="C8" s="96"/>
      <c r="D8" s="98" t="s">
        <v>743</v>
      </c>
      <c r="E8" s="101"/>
      <c r="F8" s="101"/>
      <c r="G8" s="96"/>
      <c r="H8" s="96"/>
      <c r="I8" s="96"/>
      <c r="J8" s="96"/>
      <c r="K8" s="96"/>
      <c r="L8" s="96"/>
    </row>
    <row r="9" spans="1:12" s="94" customFormat="1" ht="23.25" x14ac:dyDescent="0.35">
      <c r="A9" s="96"/>
      <c r="B9" s="96"/>
      <c r="C9" s="96"/>
      <c r="D9" s="98" t="s">
        <v>744</v>
      </c>
      <c r="E9" s="99">
        <v>173</v>
      </c>
      <c r="F9" s="100">
        <v>29313733.609999999</v>
      </c>
      <c r="G9" s="96"/>
      <c r="H9" s="96"/>
      <c r="I9" s="96"/>
      <c r="J9" s="96"/>
      <c r="K9" s="96"/>
      <c r="L9" s="96"/>
    </row>
    <row r="10" spans="1:12" s="94" customFormat="1" ht="23.25" x14ac:dyDescent="0.35">
      <c r="A10" s="96"/>
      <c r="B10" s="96"/>
      <c r="C10" s="96"/>
      <c r="D10" s="98" t="s">
        <v>745</v>
      </c>
      <c r="E10" s="101"/>
      <c r="F10" s="101"/>
      <c r="G10" s="96"/>
      <c r="H10" s="96"/>
      <c r="I10" s="96"/>
      <c r="J10" s="96"/>
      <c r="K10" s="96"/>
      <c r="L10" s="96"/>
    </row>
    <row r="11" spans="1:12" s="94" customFormat="1" ht="23.25" x14ac:dyDescent="0.35">
      <c r="A11" s="96"/>
      <c r="B11" s="96"/>
      <c r="C11" s="96"/>
      <c r="D11" s="98" t="s">
        <v>746</v>
      </c>
      <c r="E11" s="101"/>
      <c r="F11" s="101"/>
      <c r="G11" s="96"/>
      <c r="H11" s="96"/>
      <c r="I11" s="96"/>
      <c r="J11" s="96"/>
      <c r="K11" s="96"/>
      <c r="L11" s="96"/>
    </row>
    <row r="12" spans="1:12" s="94" customFormat="1" ht="21" x14ac:dyDescent="0.35">
      <c r="A12" s="96"/>
      <c r="B12" s="96"/>
      <c r="C12" s="96"/>
      <c r="D12" s="97" t="s">
        <v>747</v>
      </c>
      <c r="E12" s="102">
        <f>SUM(E7:E11)</f>
        <v>174</v>
      </c>
      <c r="F12" s="103">
        <f>SUM(F7:F11)</f>
        <v>32493733.609999999</v>
      </c>
      <c r="G12" s="96"/>
      <c r="H12" s="96"/>
      <c r="I12" s="96"/>
      <c r="J12" s="96"/>
      <c r="K12" s="96"/>
      <c r="L12" s="96"/>
    </row>
    <row r="13" spans="1:12" s="94" customFormat="1" ht="21" x14ac:dyDescent="0.35">
      <c r="A13" s="122" t="s">
        <v>748</v>
      </c>
      <c r="B13" s="122"/>
      <c r="C13" s="96"/>
      <c r="D13" s="96"/>
      <c r="E13" s="96"/>
      <c r="F13" s="96"/>
      <c r="G13" s="96"/>
      <c r="H13" s="96"/>
      <c r="I13" s="96"/>
    </row>
    <row r="14" spans="1:12" s="105" customFormat="1" ht="21" x14ac:dyDescent="0.35">
      <c r="A14" s="104"/>
      <c r="B14" s="104" t="s">
        <v>749</v>
      </c>
      <c r="C14" s="104"/>
      <c r="D14" s="104"/>
      <c r="E14" s="104"/>
      <c r="F14" s="104"/>
      <c r="G14" s="104"/>
      <c r="H14" s="104"/>
      <c r="I14" s="104"/>
    </row>
    <row r="15" spans="1:12" s="105" customFormat="1" ht="21" x14ac:dyDescent="0.35">
      <c r="A15" s="104"/>
      <c r="B15" s="104" t="s">
        <v>750</v>
      </c>
      <c r="C15" s="104"/>
      <c r="D15" s="104"/>
      <c r="E15" s="104"/>
      <c r="F15" s="104"/>
      <c r="G15" s="104"/>
      <c r="H15" s="104"/>
    </row>
    <row r="16" spans="1:12" s="105" customFormat="1" ht="21" x14ac:dyDescent="0.35">
      <c r="A16" s="104"/>
      <c r="B16" s="104" t="s">
        <v>751</v>
      </c>
      <c r="C16" s="104"/>
      <c r="D16" s="104"/>
      <c r="E16" s="104"/>
      <c r="F16" s="104"/>
      <c r="G16" s="104"/>
      <c r="H16" s="104"/>
      <c r="I16" s="104"/>
    </row>
    <row r="17" spans="1:9" s="105" customFormat="1" ht="21" x14ac:dyDescent="0.35">
      <c r="A17" s="104"/>
      <c r="B17" s="104" t="s">
        <v>752</v>
      </c>
      <c r="C17" s="104"/>
      <c r="D17" s="104"/>
      <c r="E17" s="104"/>
      <c r="F17" s="104"/>
      <c r="G17" s="104"/>
      <c r="H17" s="104"/>
      <c r="I17" s="104"/>
    </row>
    <row r="18" spans="1:9" s="105" customFormat="1" ht="21" x14ac:dyDescent="0.35">
      <c r="A18" s="104"/>
      <c r="B18" s="104" t="s">
        <v>753</v>
      </c>
      <c r="C18" s="104"/>
      <c r="D18" s="104"/>
      <c r="E18" s="104"/>
      <c r="F18" s="104"/>
      <c r="G18" s="104"/>
      <c r="H18" s="104"/>
      <c r="I18" s="104"/>
    </row>
    <row r="19" spans="1:9" s="94" customFormat="1" ht="21" x14ac:dyDescent="0.35">
      <c r="A19" s="96"/>
      <c r="B19" s="104" t="s">
        <v>754</v>
      </c>
      <c r="C19" s="96"/>
      <c r="D19" s="96"/>
      <c r="E19" s="96"/>
      <c r="F19" s="96"/>
      <c r="G19" s="96"/>
      <c r="H19" s="96"/>
      <c r="I19" s="96"/>
    </row>
    <row r="20" spans="1:9" s="94" customFormat="1" ht="21" x14ac:dyDescent="0.35">
      <c r="A20" s="96"/>
      <c r="B20" s="96"/>
      <c r="C20" s="96"/>
      <c r="D20" s="96"/>
      <c r="E20" s="96"/>
      <c r="F20" s="96"/>
      <c r="G20" s="96"/>
      <c r="H20" s="96"/>
      <c r="I20" s="96"/>
    </row>
    <row r="21" spans="1:9" s="94" customFormat="1" ht="21" x14ac:dyDescent="0.35">
      <c r="A21" s="122" t="s">
        <v>755</v>
      </c>
      <c r="B21" s="122"/>
      <c r="C21" s="96"/>
      <c r="D21" s="96"/>
      <c r="E21" s="96"/>
      <c r="F21" s="96"/>
      <c r="G21" s="96"/>
      <c r="H21" s="96"/>
      <c r="I21" s="96"/>
    </row>
    <row r="22" spans="1:9" s="105" customFormat="1" ht="21" x14ac:dyDescent="0.35">
      <c r="A22" s="104"/>
      <c r="B22" s="104" t="s">
        <v>756</v>
      </c>
      <c r="C22" s="104"/>
      <c r="D22" s="104"/>
      <c r="E22" s="104"/>
      <c r="F22" s="104"/>
      <c r="G22" s="104"/>
      <c r="H22" s="104"/>
      <c r="I22" s="104"/>
    </row>
    <row r="23" spans="1:9" s="105" customFormat="1" ht="21" x14ac:dyDescent="0.35">
      <c r="A23" s="104"/>
      <c r="B23" s="104" t="s">
        <v>757</v>
      </c>
      <c r="C23" s="104"/>
      <c r="D23" s="104"/>
      <c r="E23" s="104"/>
      <c r="F23" s="104"/>
      <c r="G23" s="104"/>
      <c r="H23" s="104"/>
      <c r="I23" s="104"/>
    </row>
    <row r="24" spans="1:9" s="105" customFormat="1" ht="21" x14ac:dyDescent="0.35">
      <c r="A24" s="104"/>
      <c r="B24" s="104" t="s">
        <v>758</v>
      </c>
      <c r="C24" s="104"/>
      <c r="D24" s="104"/>
      <c r="E24" s="104"/>
      <c r="F24" s="104"/>
      <c r="G24" s="104"/>
      <c r="H24" s="104"/>
      <c r="I24" s="104"/>
    </row>
  </sheetData>
  <mergeCells count="5">
    <mergeCell ref="A1:L1"/>
    <mergeCell ref="A2:L2"/>
    <mergeCell ref="A3:L3"/>
    <mergeCell ref="A13:B13"/>
    <mergeCell ref="A21:B21"/>
  </mergeCells>
  <pageMargins left="0.7" right="0.7" top="0.75" bottom="0.75" header="0.3" footer="0.3"/>
  <pageSetup paperSize="9" scale="62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83AC-4BBE-4DD2-9F80-DC7B15AD73BB}">
  <sheetPr>
    <pageSetUpPr fitToPage="1"/>
  </sheetPr>
  <dimension ref="A1:M25"/>
  <sheetViews>
    <sheetView topLeftCell="A15" workbookViewId="0">
      <selection activeCell="B1" sqref="A1:I25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764</v>
      </c>
    </row>
    <row r="2" spans="1:13" ht="21" x14ac:dyDescent="0.35">
      <c r="A2" s="123" t="s">
        <v>488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489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32" t="s">
        <v>490</v>
      </c>
      <c r="C7" s="12">
        <v>4800</v>
      </c>
      <c r="D7" s="12">
        <v>4800</v>
      </c>
      <c r="E7" s="9" t="s">
        <v>17</v>
      </c>
      <c r="F7" s="43" t="s">
        <v>97</v>
      </c>
      <c r="G7" s="43" t="s">
        <v>97</v>
      </c>
      <c r="H7" s="124" t="s">
        <v>141</v>
      </c>
      <c r="I7" s="33" t="s">
        <v>491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4800</v>
      </c>
      <c r="G8" s="61">
        <v>4800</v>
      </c>
      <c r="H8" s="125"/>
      <c r="I8" s="30" t="s">
        <v>496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25"/>
      <c r="I9" s="30"/>
      <c r="J9" s="2"/>
      <c r="K9" s="2"/>
      <c r="L9" s="2"/>
      <c r="M9" s="2"/>
    </row>
    <row r="10" spans="1:13" s="3" customFormat="1" ht="20.25" x14ac:dyDescent="0.3">
      <c r="A10" s="9">
        <v>2</v>
      </c>
      <c r="B10" s="10" t="s">
        <v>493</v>
      </c>
      <c r="C10" s="12">
        <v>7000</v>
      </c>
      <c r="D10" s="12">
        <v>7000</v>
      </c>
      <c r="E10" s="9" t="s">
        <v>17</v>
      </c>
      <c r="F10" s="43" t="s">
        <v>494</v>
      </c>
      <c r="G10" s="43" t="s">
        <v>494</v>
      </c>
      <c r="H10" s="124" t="s">
        <v>141</v>
      </c>
      <c r="I10" s="33" t="s">
        <v>495</v>
      </c>
      <c r="J10" s="2"/>
      <c r="K10" s="2"/>
      <c r="L10" s="2"/>
      <c r="M10" s="2"/>
    </row>
    <row r="11" spans="1:13" s="3" customFormat="1" ht="20.25" x14ac:dyDescent="0.3">
      <c r="A11" s="16"/>
      <c r="B11" s="73" t="s">
        <v>492</v>
      </c>
      <c r="C11" s="18"/>
      <c r="D11" s="19"/>
      <c r="E11" s="16" t="s">
        <v>21</v>
      </c>
      <c r="F11" s="61">
        <v>7000</v>
      </c>
      <c r="G11" s="61">
        <v>7000</v>
      </c>
      <c r="H11" s="125"/>
      <c r="I11" s="30" t="s">
        <v>496</v>
      </c>
      <c r="J11" s="2"/>
      <c r="K11" s="2"/>
      <c r="L11" s="2"/>
      <c r="M11" s="2"/>
    </row>
    <row r="12" spans="1:13" ht="21" x14ac:dyDescent="0.35">
      <c r="A12" s="7"/>
      <c r="B12" s="74"/>
      <c r="C12" s="7"/>
      <c r="D12" s="7"/>
      <c r="E12" s="7"/>
      <c r="F12" s="25"/>
      <c r="G12" s="25"/>
      <c r="H12" s="125"/>
      <c r="I12" s="25"/>
      <c r="J12" s="1"/>
      <c r="K12" s="1"/>
      <c r="L12" s="1"/>
      <c r="M12" s="1"/>
    </row>
    <row r="13" spans="1:13" s="3" customFormat="1" ht="20.25" x14ac:dyDescent="0.3">
      <c r="A13" s="9">
        <v>3</v>
      </c>
      <c r="B13" s="10" t="s">
        <v>499</v>
      </c>
      <c r="C13" s="12">
        <v>4980</v>
      </c>
      <c r="D13" s="12">
        <v>4980</v>
      </c>
      <c r="E13" s="9" t="s">
        <v>17</v>
      </c>
      <c r="F13" s="43" t="s">
        <v>97</v>
      </c>
      <c r="G13" s="43" t="s">
        <v>97</v>
      </c>
      <c r="H13" s="124" t="s">
        <v>141</v>
      </c>
      <c r="I13" s="33" t="s">
        <v>498</v>
      </c>
      <c r="J13" s="2"/>
      <c r="K13" s="2"/>
      <c r="L13" s="2"/>
      <c r="M13" s="2"/>
    </row>
    <row r="14" spans="1:13" s="3" customFormat="1" ht="20.25" x14ac:dyDescent="0.3">
      <c r="A14" s="16"/>
      <c r="B14" s="73"/>
      <c r="C14" s="18"/>
      <c r="D14" s="19"/>
      <c r="E14" s="16" t="s">
        <v>21</v>
      </c>
      <c r="F14" s="61">
        <v>4980</v>
      </c>
      <c r="G14" s="57">
        <v>4980</v>
      </c>
      <c r="H14" s="125"/>
      <c r="I14" s="30" t="s">
        <v>497</v>
      </c>
      <c r="J14" s="2"/>
      <c r="K14" s="2"/>
      <c r="L14" s="2"/>
      <c r="M14" s="2"/>
    </row>
    <row r="15" spans="1:13" ht="21" x14ac:dyDescent="0.35">
      <c r="A15" s="7"/>
      <c r="B15" s="74"/>
      <c r="C15" s="7"/>
      <c r="D15" s="7"/>
      <c r="E15" s="7"/>
      <c r="F15" s="25"/>
      <c r="G15" s="25"/>
      <c r="H15" s="125"/>
      <c r="I15" s="25"/>
      <c r="J15" s="1"/>
      <c r="K15" s="1"/>
      <c r="L15" s="1"/>
      <c r="M15" s="1"/>
    </row>
    <row r="16" spans="1:13" s="3" customFormat="1" ht="20.25" x14ac:dyDescent="0.3">
      <c r="A16" s="9">
        <v>4</v>
      </c>
      <c r="B16" s="10" t="s">
        <v>500</v>
      </c>
      <c r="C16" s="12">
        <v>76700</v>
      </c>
      <c r="D16" s="12">
        <v>76700</v>
      </c>
      <c r="E16" s="9" t="s">
        <v>17</v>
      </c>
      <c r="F16" s="15" t="s">
        <v>501</v>
      </c>
      <c r="G16" s="15" t="s">
        <v>501</v>
      </c>
      <c r="H16" s="124" t="s">
        <v>141</v>
      </c>
      <c r="I16" s="33" t="s">
        <v>503</v>
      </c>
      <c r="J16" s="2"/>
      <c r="K16" s="2"/>
      <c r="L16" s="2"/>
      <c r="M16" s="2"/>
    </row>
    <row r="17" spans="1:13" s="3" customFormat="1" ht="20.25" x14ac:dyDescent="0.3">
      <c r="A17" s="16"/>
      <c r="B17" s="73"/>
      <c r="C17" s="18"/>
      <c r="D17" s="19"/>
      <c r="E17" s="16" t="s">
        <v>21</v>
      </c>
      <c r="F17" s="61">
        <v>76700</v>
      </c>
      <c r="G17" s="61">
        <v>76700</v>
      </c>
      <c r="H17" s="125"/>
      <c r="I17" s="30" t="s">
        <v>502</v>
      </c>
      <c r="J17" s="2"/>
      <c r="K17" s="2"/>
      <c r="L17" s="2"/>
      <c r="M17" s="2"/>
    </row>
    <row r="18" spans="1:13" ht="21" x14ac:dyDescent="0.35">
      <c r="A18" s="7"/>
      <c r="B18" s="74"/>
      <c r="C18" s="7"/>
      <c r="D18" s="7"/>
      <c r="E18" s="7"/>
      <c r="F18" s="25"/>
      <c r="G18" s="25"/>
      <c r="H18" s="125"/>
      <c r="I18" s="25"/>
      <c r="J18" s="1"/>
      <c r="K18" s="1"/>
      <c r="L18" s="1"/>
      <c r="M18" s="1"/>
    </row>
    <row r="19" spans="1:13" ht="21" x14ac:dyDescent="0.35">
      <c r="A19" s="16">
        <v>5</v>
      </c>
      <c r="B19" s="90" t="s">
        <v>304</v>
      </c>
      <c r="C19" s="12">
        <v>232720.28</v>
      </c>
      <c r="D19" s="12">
        <v>232720.28</v>
      </c>
      <c r="E19" s="9" t="s">
        <v>17</v>
      </c>
      <c r="F19" s="14" t="s">
        <v>301</v>
      </c>
      <c r="G19" s="14" t="s">
        <v>301</v>
      </c>
      <c r="H19" s="127" t="s">
        <v>141</v>
      </c>
      <c r="I19" s="43" t="s">
        <v>505</v>
      </c>
      <c r="J19" s="1"/>
      <c r="K19" s="1"/>
      <c r="L19" s="1"/>
      <c r="M19" s="1"/>
    </row>
    <row r="20" spans="1:13" ht="21" x14ac:dyDescent="0.35">
      <c r="A20" s="38"/>
      <c r="B20" s="90" t="s">
        <v>504</v>
      </c>
      <c r="C20" s="19"/>
      <c r="D20" s="19"/>
      <c r="E20" s="16" t="s">
        <v>21</v>
      </c>
      <c r="F20" s="81">
        <v>232720.28</v>
      </c>
      <c r="G20" s="81">
        <v>232720.28</v>
      </c>
      <c r="H20" s="125"/>
      <c r="I20" s="30" t="s">
        <v>506</v>
      </c>
      <c r="J20" s="1"/>
      <c r="K20" s="1"/>
      <c r="L20" s="1"/>
      <c r="M20" s="1"/>
    </row>
    <row r="21" spans="1:13" ht="21" x14ac:dyDescent="0.35">
      <c r="A21" s="41"/>
      <c r="B21" s="23"/>
      <c r="C21" s="26"/>
      <c r="D21" s="26"/>
      <c r="E21" s="25"/>
      <c r="F21" s="25"/>
      <c r="G21" s="25"/>
      <c r="H21" s="130"/>
      <c r="I21" s="60"/>
      <c r="J21" s="1"/>
      <c r="K21" s="1"/>
      <c r="L21" s="1"/>
      <c r="M21" s="1"/>
    </row>
    <row r="22" spans="1:13" ht="21" x14ac:dyDescent="0.35">
      <c r="A22" s="16">
        <v>6</v>
      </c>
      <c r="B22" s="90" t="s">
        <v>509</v>
      </c>
      <c r="C22" s="12">
        <v>42434.6</v>
      </c>
      <c r="D22" s="12">
        <v>42434.6</v>
      </c>
      <c r="E22" s="9" t="s">
        <v>17</v>
      </c>
      <c r="F22" s="14" t="s">
        <v>301</v>
      </c>
      <c r="G22" s="14" t="s">
        <v>301</v>
      </c>
      <c r="H22" s="127" t="s">
        <v>141</v>
      </c>
      <c r="I22" s="15" t="s">
        <v>508</v>
      </c>
      <c r="J22" s="1"/>
      <c r="K22" s="1"/>
      <c r="L22" s="1"/>
      <c r="M22" s="1"/>
    </row>
    <row r="23" spans="1:13" ht="21" x14ac:dyDescent="0.35">
      <c r="A23" s="24"/>
      <c r="B23" s="90" t="s">
        <v>507</v>
      </c>
      <c r="C23" s="19"/>
      <c r="D23" s="19"/>
      <c r="E23" s="16" t="s">
        <v>21</v>
      </c>
      <c r="F23" s="61">
        <v>42434.6</v>
      </c>
      <c r="G23" s="61">
        <v>42434.6</v>
      </c>
      <c r="H23" s="125"/>
      <c r="I23" s="30" t="s">
        <v>506</v>
      </c>
      <c r="J23" s="1"/>
      <c r="K23" s="1"/>
      <c r="L23" s="1"/>
      <c r="M23" s="1"/>
    </row>
    <row r="24" spans="1:13" ht="21" x14ac:dyDescent="0.35">
      <c r="A24" s="25"/>
      <c r="B24" s="91"/>
      <c r="C24" s="26"/>
      <c r="D24" s="26"/>
      <c r="E24" s="25"/>
      <c r="F24" s="106"/>
      <c r="G24" s="106"/>
      <c r="H24" s="129"/>
      <c r="I24" s="79"/>
      <c r="J24" s="1"/>
      <c r="K24" s="1"/>
      <c r="L24" s="1"/>
      <c r="M24" s="1"/>
    </row>
    <row r="25" spans="1:13" ht="18.75" x14ac:dyDescent="0.3">
      <c r="A25" s="4"/>
      <c r="B25" s="4"/>
      <c r="C25" s="108">
        <f>SUM(C7:C22)</f>
        <v>368634.88</v>
      </c>
      <c r="D25" s="4"/>
      <c r="E25" s="4"/>
      <c r="F25" s="4"/>
      <c r="G25" s="4"/>
      <c r="H25" s="4"/>
      <c r="I25" s="4"/>
    </row>
  </sheetData>
  <mergeCells count="9">
    <mergeCell ref="H16:H18"/>
    <mergeCell ref="H19:H21"/>
    <mergeCell ref="H22:H24"/>
    <mergeCell ref="A2:I2"/>
    <mergeCell ref="A3:I3"/>
    <mergeCell ref="A4:I4"/>
    <mergeCell ref="H7:H9"/>
    <mergeCell ref="H10:H12"/>
    <mergeCell ref="H13:H15"/>
  </mergeCells>
  <pageMargins left="0.7" right="0.7" top="0.75" bottom="0.75" header="0.3" footer="0.3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3A44-3D73-45E5-9B54-8A9F5C0F8BC9}">
  <sheetPr>
    <pageSetUpPr fitToPage="1"/>
  </sheetPr>
  <dimension ref="A1:M73"/>
  <sheetViews>
    <sheetView topLeftCell="A61" workbookViewId="0">
      <selection activeCell="C73" sqref="C73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765</v>
      </c>
    </row>
    <row r="2" spans="1:13" ht="21" x14ac:dyDescent="0.35">
      <c r="A2" s="123" t="s">
        <v>515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516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32" t="s">
        <v>517</v>
      </c>
      <c r="C7" s="12">
        <v>5400</v>
      </c>
      <c r="D7" s="12">
        <v>5400</v>
      </c>
      <c r="E7" s="9" t="s">
        <v>17</v>
      </c>
      <c r="F7" s="43" t="s">
        <v>128</v>
      </c>
      <c r="G7" s="43" t="s">
        <v>128</v>
      </c>
      <c r="H7" s="124" t="s">
        <v>141</v>
      </c>
      <c r="I7" s="33" t="s">
        <v>585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5400</v>
      </c>
      <c r="G8" s="57">
        <v>5400</v>
      </c>
      <c r="H8" s="125"/>
      <c r="I8" s="30" t="s">
        <v>519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25"/>
      <c r="I9" s="30"/>
      <c r="J9" s="2"/>
      <c r="K9" s="2"/>
      <c r="L9" s="2"/>
      <c r="M9" s="2"/>
    </row>
    <row r="10" spans="1:13" s="3" customFormat="1" ht="20.25" x14ac:dyDescent="0.3">
      <c r="A10" s="9">
        <v>2</v>
      </c>
      <c r="B10" s="32" t="s">
        <v>520</v>
      </c>
      <c r="C10" s="12">
        <v>9000</v>
      </c>
      <c r="D10" s="12">
        <v>9000</v>
      </c>
      <c r="E10" s="9" t="s">
        <v>17</v>
      </c>
      <c r="F10" s="43" t="s">
        <v>521</v>
      </c>
      <c r="G10" s="43" t="s">
        <v>521</v>
      </c>
      <c r="H10" s="124" t="s">
        <v>141</v>
      </c>
      <c r="I10" s="33" t="s">
        <v>586</v>
      </c>
      <c r="J10" s="2"/>
      <c r="K10" s="2"/>
      <c r="L10" s="2"/>
      <c r="M10" s="2"/>
    </row>
    <row r="11" spans="1:13" s="3" customFormat="1" ht="20.25" x14ac:dyDescent="0.3">
      <c r="A11" s="16"/>
      <c r="B11" s="17"/>
      <c r="C11" s="19"/>
      <c r="D11" s="19"/>
      <c r="E11" s="16" t="s">
        <v>21</v>
      </c>
      <c r="F11" s="61">
        <v>9000</v>
      </c>
      <c r="G11" s="57">
        <v>9000</v>
      </c>
      <c r="H11" s="125"/>
      <c r="I11" s="30" t="s">
        <v>522</v>
      </c>
      <c r="J11" s="2"/>
      <c r="K11" s="2"/>
      <c r="L11" s="2"/>
      <c r="M11" s="2"/>
    </row>
    <row r="12" spans="1:13" s="3" customFormat="1" ht="20.25" x14ac:dyDescent="0.3">
      <c r="A12" s="25"/>
      <c r="B12" s="23"/>
      <c r="C12" s="19"/>
      <c r="D12" s="19"/>
      <c r="E12" s="16"/>
      <c r="F12" s="21"/>
      <c r="G12" s="28"/>
      <c r="H12" s="125"/>
      <c r="I12" s="30"/>
      <c r="J12" s="2"/>
      <c r="K12" s="2"/>
      <c r="L12" s="2"/>
      <c r="M12" s="2"/>
    </row>
    <row r="13" spans="1:13" s="3" customFormat="1" ht="20.25" x14ac:dyDescent="0.3">
      <c r="A13" s="9">
        <v>3</v>
      </c>
      <c r="B13" s="32" t="s">
        <v>523</v>
      </c>
      <c r="C13" s="12">
        <v>9900</v>
      </c>
      <c r="D13" s="12">
        <v>9900</v>
      </c>
      <c r="E13" s="9" t="s">
        <v>17</v>
      </c>
      <c r="F13" s="43" t="s">
        <v>521</v>
      </c>
      <c r="G13" s="43" t="s">
        <v>521</v>
      </c>
      <c r="H13" s="124" t="s">
        <v>141</v>
      </c>
      <c r="I13" s="33" t="s">
        <v>584</v>
      </c>
      <c r="J13" s="2"/>
      <c r="K13" s="2"/>
      <c r="L13" s="2"/>
      <c r="M13" s="2"/>
    </row>
    <row r="14" spans="1:13" s="3" customFormat="1" ht="20.25" x14ac:dyDescent="0.3">
      <c r="A14" s="16"/>
      <c r="B14" s="17"/>
      <c r="C14" s="19"/>
      <c r="D14" s="19"/>
      <c r="E14" s="16" t="s">
        <v>21</v>
      </c>
      <c r="F14" s="61">
        <v>9900</v>
      </c>
      <c r="G14" s="57">
        <v>9900</v>
      </c>
      <c r="H14" s="125"/>
      <c r="I14" s="30" t="s">
        <v>522</v>
      </c>
      <c r="J14" s="2"/>
      <c r="K14" s="2"/>
      <c r="L14" s="2"/>
      <c r="M14" s="2"/>
    </row>
    <row r="15" spans="1:13" s="3" customFormat="1" ht="20.25" x14ac:dyDescent="0.3">
      <c r="A15" s="25"/>
      <c r="B15" s="23"/>
      <c r="C15" s="19"/>
      <c r="D15" s="19"/>
      <c r="E15" s="16"/>
      <c r="F15" s="21"/>
      <c r="G15" s="28"/>
      <c r="H15" s="125"/>
      <c r="I15" s="30"/>
      <c r="J15" s="2"/>
      <c r="K15" s="2"/>
      <c r="L15" s="2"/>
      <c r="M15" s="2"/>
    </row>
    <row r="16" spans="1:13" s="3" customFormat="1" ht="20.25" x14ac:dyDescent="0.3">
      <c r="A16" s="9">
        <v>4</v>
      </c>
      <c r="B16" s="32" t="s">
        <v>524</v>
      </c>
      <c r="C16" s="12">
        <v>10130</v>
      </c>
      <c r="D16" s="12">
        <v>10130</v>
      </c>
      <c r="E16" s="9" t="s">
        <v>17</v>
      </c>
      <c r="F16" s="43" t="s">
        <v>93</v>
      </c>
      <c r="G16" s="43" t="s">
        <v>93</v>
      </c>
      <c r="H16" s="124" t="s">
        <v>141</v>
      </c>
      <c r="I16" s="33" t="s">
        <v>583</v>
      </c>
      <c r="J16" s="2"/>
      <c r="K16" s="2"/>
      <c r="L16" s="2"/>
      <c r="M16" s="2"/>
    </row>
    <row r="17" spans="1:13" s="3" customFormat="1" ht="20.25" x14ac:dyDescent="0.3">
      <c r="A17" s="16"/>
      <c r="B17" s="17"/>
      <c r="C17" s="19"/>
      <c r="D17" s="19"/>
      <c r="E17" s="16" t="s">
        <v>21</v>
      </c>
      <c r="F17" s="61">
        <v>10130</v>
      </c>
      <c r="G17" s="57">
        <v>10130</v>
      </c>
      <c r="H17" s="125"/>
      <c r="I17" s="30" t="s">
        <v>525</v>
      </c>
      <c r="J17" s="2"/>
      <c r="K17" s="2"/>
      <c r="L17" s="2"/>
      <c r="M17" s="2"/>
    </row>
    <row r="18" spans="1:13" s="3" customFormat="1" ht="20.25" x14ac:dyDescent="0.3">
      <c r="A18" s="25"/>
      <c r="B18" s="23"/>
      <c r="C18" s="19"/>
      <c r="D18" s="19"/>
      <c r="E18" s="16"/>
      <c r="F18" s="21"/>
      <c r="G18" s="28"/>
      <c r="H18" s="125"/>
      <c r="I18" s="30"/>
      <c r="J18" s="2"/>
      <c r="K18" s="2"/>
      <c r="L18" s="2"/>
      <c r="M18" s="2"/>
    </row>
    <row r="19" spans="1:13" s="3" customFormat="1" ht="20.25" x14ac:dyDescent="0.3">
      <c r="A19" s="9">
        <v>5</v>
      </c>
      <c r="B19" s="32" t="s">
        <v>165</v>
      </c>
      <c r="C19" s="12">
        <v>4931</v>
      </c>
      <c r="D19" s="12">
        <v>4931</v>
      </c>
      <c r="E19" s="9" t="s">
        <v>17</v>
      </c>
      <c r="F19" s="43" t="s">
        <v>93</v>
      </c>
      <c r="G19" s="43" t="s">
        <v>93</v>
      </c>
      <c r="H19" s="124" t="s">
        <v>141</v>
      </c>
      <c r="I19" s="33" t="s">
        <v>582</v>
      </c>
      <c r="J19" s="2"/>
      <c r="K19" s="2"/>
      <c r="L19" s="2"/>
      <c r="M19" s="2"/>
    </row>
    <row r="20" spans="1:13" s="3" customFormat="1" ht="20.25" x14ac:dyDescent="0.3">
      <c r="A20" s="16"/>
      <c r="B20" s="17"/>
      <c r="C20" s="19"/>
      <c r="D20" s="19"/>
      <c r="E20" s="16" t="s">
        <v>21</v>
      </c>
      <c r="F20" s="61">
        <v>4931</v>
      </c>
      <c r="G20" s="57">
        <v>4931</v>
      </c>
      <c r="H20" s="125"/>
      <c r="I20" s="30" t="s">
        <v>525</v>
      </c>
      <c r="J20" s="2"/>
      <c r="K20" s="2"/>
      <c r="L20" s="2"/>
      <c r="M20" s="2"/>
    </row>
    <row r="21" spans="1:13" s="3" customFormat="1" ht="20.25" x14ac:dyDescent="0.3">
      <c r="A21" s="25"/>
      <c r="B21" s="23"/>
      <c r="C21" s="19"/>
      <c r="D21" s="19"/>
      <c r="E21" s="16"/>
      <c r="F21" s="21"/>
      <c r="G21" s="28"/>
      <c r="H21" s="125"/>
      <c r="I21" s="30"/>
      <c r="J21" s="2"/>
      <c r="K21" s="2"/>
      <c r="L21" s="2"/>
      <c r="M21" s="2"/>
    </row>
    <row r="22" spans="1:13" s="3" customFormat="1" ht="20.25" x14ac:dyDescent="0.3">
      <c r="A22" s="9">
        <v>6</v>
      </c>
      <c r="B22" s="32" t="s">
        <v>526</v>
      </c>
      <c r="C22" s="12">
        <v>360</v>
      </c>
      <c r="D22" s="12">
        <v>360</v>
      </c>
      <c r="E22" s="9" t="s">
        <v>17</v>
      </c>
      <c r="F22" s="43" t="s">
        <v>93</v>
      </c>
      <c r="G22" s="43" t="s">
        <v>93</v>
      </c>
      <c r="H22" s="124" t="s">
        <v>141</v>
      </c>
      <c r="I22" s="33" t="s">
        <v>581</v>
      </c>
      <c r="J22" s="2"/>
      <c r="K22" s="2"/>
      <c r="L22" s="2"/>
      <c r="M22" s="2"/>
    </row>
    <row r="23" spans="1:13" s="3" customFormat="1" ht="20.25" x14ac:dyDescent="0.3">
      <c r="A23" s="16"/>
      <c r="B23" s="17"/>
      <c r="C23" s="19"/>
      <c r="D23" s="19"/>
      <c r="E23" s="16" t="s">
        <v>21</v>
      </c>
      <c r="F23" s="88">
        <v>360</v>
      </c>
      <c r="G23" s="89">
        <v>360</v>
      </c>
      <c r="H23" s="125"/>
      <c r="I23" s="30" t="s">
        <v>525</v>
      </c>
      <c r="J23" s="2"/>
      <c r="K23" s="2"/>
      <c r="L23" s="2"/>
      <c r="M23" s="2"/>
    </row>
    <row r="24" spans="1:13" s="3" customFormat="1" ht="20.25" x14ac:dyDescent="0.3">
      <c r="A24" s="25"/>
      <c r="B24" s="23"/>
      <c r="C24" s="19"/>
      <c r="D24" s="19"/>
      <c r="E24" s="16"/>
      <c r="F24" s="21"/>
      <c r="G24" s="28"/>
      <c r="H24" s="125"/>
      <c r="I24" s="30"/>
      <c r="J24" s="2"/>
      <c r="K24" s="2"/>
      <c r="L24" s="2"/>
      <c r="M24" s="2"/>
    </row>
    <row r="25" spans="1:13" s="3" customFormat="1" ht="20.25" x14ac:dyDescent="0.3">
      <c r="A25" s="9">
        <v>7</v>
      </c>
      <c r="B25" s="10" t="s">
        <v>527</v>
      </c>
      <c r="C25" s="12">
        <v>41700</v>
      </c>
      <c r="D25" s="12">
        <v>41700</v>
      </c>
      <c r="E25" s="9" t="s">
        <v>17</v>
      </c>
      <c r="F25" s="43" t="s">
        <v>528</v>
      </c>
      <c r="G25" s="43" t="s">
        <v>528</v>
      </c>
      <c r="H25" s="124" t="s">
        <v>141</v>
      </c>
      <c r="I25" s="33" t="s">
        <v>580</v>
      </c>
      <c r="J25" s="2"/>
      <c r="K25" s="2"/>
      <c r="L25" s="2"/>
      <c r="M25" s="2"/>
    </row>
    <row r="26" spans="1:13" s="3" customFormat="1" ht="20.25" x14ac:dyDescent="0.3">
      <c r="A26" s="16"/>
      <c r="B26" s="17"/>
      <c r="C26" s="19"/>
      <c r="D26" s="19"/>
      <c r="E26" s="16" t="s">
        <v>21</v>
      </c>
      <c r="F26" s="61">
        <v>41700</v>
      </c>
      <c r="G26" s="57">
        <v>41700</v>
      </c>
      <c r="H26" s="125"/>
      <c r="I26" s="30" t="s">
        <v>529</v>
      </c>
      <c r="J26" s="2"/>
      <c r="K26" s="2"/>
      <c r="L26" s="2"/>
      <c r="M26" s="2"/>
    </row>
    <row r="27" spans="1:13" s="3" customFormat="1" ht="20.25" x14ac:dyDescent="0.3">
      <c r="A27" s="25"/>
      <c r="B27" s="23"/>
      <c r="C27" s="26"/>
      <c r="D27" s="26"/>
      <c r="E27" s="25"/>
      <c r="F27" s="83"/>
      <c r="G27" s="27"/>
      <c r="H27" s="125"/>
      <c r="I27" s="79"/>
      <c r="J27" s="2"/>
      <c r="K27" s="2"/>
      <c r="L27" s="2"/>
      <c r="M27" s="2"/>
    </row>
    <row r="28" spans="1:13" s="3" customFormat="1" ht="20.25" x14ac:dyDescent="0.3">
      <c r="A28" s="9">
        <v>8</v>
      </c>
      <c r="B28" s="10" t="s">
        <v>530</v>
      </c>
      <c r="C28" s="12">
        <v>29784.18</v>
      </c>
      <c r="D28" s="12">
        <v>29784.18</v>
      </c>
      <c r="E28" s="9" t="s">
        <v>17</v>
      </c>
      <c r="F28" s="109" t="s">
        <v>106</v>
      </c>
      <c r="G28" s="109" t="s">
        <v>106</v>
      </c>
      <c r="H28" s="124" t="s">
        <v>141</v>
      </c>
      <c r="I28" s="33" t="s">
        <v>579</v>
      </c>
      <c r="J28" s="2"/>
      <c r="K28" s="2"/>
      <c r="L28" s="2"/>
      <c r="M28" s="2"/>
    </row>
    <row r="29" spans="1:13" s="3" customFormat="1" ht="20.25" x14ac:dyDescent="0.3">
      <c r="A29" s="16"/>
      <c r="B29" s="73"/>
      <c r="C29" s="18"/>
      <c r="D29" s="19"/>
      <c r="E29" s="16" t="s">
        <v>21</v>
      </c>
      <c r="F29" s="61">
        <v>29784.18</v>
      </c>
      <c r="G29" s="57">
        <v>29784.18</v>
      </c>
      <c r="H29" s="125"/>
      <c r="I29" s="30" t="s">
        <v>531</v>
      </c>
      <c r="J29" s="2"/>
      <c r="K29" s="2"/>
      <c r="L29" s="2"/>
      <c r="M29" s="2"/>
    </row>
    <row r="30" spans="1:13" s="3" customFormat="1" ht="20.25" x14ac:dyDescent="0.3">
      <c r="A30" s="25"/>
      <c r="B30" s="35"/>
      <c r="C30" s="26"/>
      <c r="D30" s="26"/>
      <c r="E30" s="25"/>
      <c r="F30" s="27"/>
      <c r="G30" s="60"/>
      <c r="H30" s="134"/>
      <c r="I30" s="79"/>
      <c r="J30" s="2"/>
      <c r="K30" s="2"/>
      <c r="L30" s="2"/>
      <c r="M30" s="2"/>
    </row>
    <row r="31" spans="1:13" s="3" customFormat="1" ht="20.25" x14ac:dyDescent="0.3">
      <c r="A31" s="9">
        <v>9</v>
      </c>
      <c r="B31" s="10" t="s">
        <v>532</v>
      </c>
      <c r="C31" s="12">
        <v>5000</v>
      </c>
      <c r="D31" s="12">
        <v>5000</v>
      </c>
      <c r="E31" s="9" t="s">
        <v>17</v>
      </c>
      <c r="F31" s="33" t="s">
        <v>533</v>
      </c>
      <c r="G31" s="33" t="s">
        <v>533</v>
      </c>
      <c r="H31" s="124" t="s">
        <v>141</v>
      </c>
      <c r="I31" s="33" t="s">
        <v>578</v>
      </c>
      <c r="J31" s="2"/>
      <c r="K31" s="2"/>
      <c r="L31" s="2"/>
      <c r="M31" s="2"/>
    </row>
    <row r="32" spans="1:13" s="3" customFormat="1" ht="20.25" x14ac:dyDescent="0.3">
      <c r="A32" s="16"/>
      <c r="B32" s="73" t="s">
        <v>534</v>
      </c>
      <c r="C32" s="18"/>
      <c r="D32" s="19"/>
      <c r="E32" s="16" t="s">
        <v>21</v>
      </c>
      <c r="F32" s="61">
        <v>5000</v>
      </c>
      <c r="G32" s="57">
        <v>5000</v>
      </c>
      <c r="H32" s="125"/>
      <c r="I32" s="30" t="s">
        <v>535</v>
      </c>
      <c r="J32" s="2"/>
      <c r="K32" s="2"/>
      <c r="L32" s="2"/>
      <c r="M32" s="2"/>
    </row>
    <row r="33" spans="1:13" ht="21" x14ac:dyDescent="0.35">
      <c r="A33" s="7"/>
      <c r="B33" s="74"/>
      <c r="C33" s="7"/>
      <c r="D33" s="7"/>
      <c r="E33" s="7"/>
      <c r="F33" s="25"/>
      <c r="G33" s="25"/>
      <c r="H33" s="125"/>
      <c r="I33" s="25"/>
      <c r="J33" s="1"/>
      <c r="K33" s="1"/>
      <c r="L33" s="1"/>
      <c r="M33" s="1"/>
    </row>
    <row r="34" spans="1:13" s="3" customFormat="1" ht="20.25" x14ac:dyDescent="0.3">
      <c r="A34" s="9">
        <v>10</v>
      </c>
      <c r="B34" s="10" t="s">
        <v>536</v>
      </c>
      <c r="C34" s="12">
        <v>5100</v>
      </c>
      <c r="D34" s="12">
        <v>5100</v>
      </c>
      <c r="E34" s="9" t="s">
        <v>17</v>
      </c>
      <c r="F34" s="33" t="s">
        <v>291</v>
      </c>
      <c r="G34" s="33" t="s">
        <v>291</v>
      </c>
      <c r="H34" s="124" t="s">
        <v>141</v>
      </c>
      <c r="I34" s="33" t="s">
        <v>577</v>
      </c>
      <c r="J34" s="2"/>
      <c r="K34" s="2"/>
      <c r="L34" s="2"/>
      <c r="M34" s="2"/>
    </row>
    <row r="35" spans="1:13" s="3" customFormat="1" ht="20.25" x14ac:dyDescent="0.3">
      <c r="A35" s="16"/>
      <c r="B35" s="73" t="s">
        <v>537</v>
      </c>
      <c r="C35" s="18"/>
      <c r="D35" s="19"/>
      <c r="E35" s="16" t="s">
        <v>21</v>
      </c>
      <c r="F35" s="61">
        <v>5100</v>
      </c>
      <c r="G35" s="57">
        <v>5100</v>
      </c>
      <c r="H35" s="125"/>
      <c r="I35" s="30" t="s">
        <v>535</v>
      </c>
      <c r="J35" s="2"/>
      <c r="K35" s="2"/>
      <c r="L35" s="2"/>
      <c r="M35" s="2"/>
    </row>
    <row r="36" spans="1:13" ht="21" x14ac:dyDescent="0.35">
      <c r="A36" s="7"/>
      <c r="B36" s="74"/>
      <c r="C36" s="7"/>
      <c r="D36" s="7"/>
      <c r="E36" s="7"/>
      <c r="F36" s="25"/>
      <c r="G36" s="25"/>
      <c r="H36" s="125"/>
      <c r="I36" s="25"/>
      <c r="J36" s="1"/>
      <c r="K36" s="1"/>
      <c r="L36" s="1"/>
      <c r="M36" s="1"/>
    </row>
    <row r="37" spans="1:13" s="3" customFormat="1" ht="20.25" x14ac:dyDescent="0.3">
      <c r="A37" s="9">
        <v>11</v>
      </c>
      <c r="B37" s="10" t="s">
        <v>538</v>
      </c>
      <c r="C37" s="12">
        <v>2490</v>
      </c>
      <c r="D37" s="12">
        <v>2490</v>
      </c>
      <c r="E37" s="9" t="s">
        <v>17</v>
      </c>
      <c r="F37" s="33" t="s">
        <v>97</v>
      </c>
      <c r="G37" s="33" t="s">
        <v>97</v>
      </c>
      <c r="H37" s="124" t="s">
        <v>141</v>
      </c>
      <c r="I37" s="33" t="s">
        <v>576</v>
      </c>
      <c r="J37" s="2"/>
      <c r="K37" s="2"/>
      <c r="L37" s="2"/>
      <c r="M37" s="2"/>
    </row>
    <row r="38" spans="1:13" s="3" customFormat="1" ht="20.25" x14ac:dyDescent="0.3">
      <c r="A38" s="16"/>
      <c r="B38" s="73" t="s">
        <v>539</v>
      </c>
      <c r="C38" s="18"/>
      <c r="D38" s="19"/>
      <c r="E38" s="16" t="s">
        <v>21</v>
      </c>
      <c r="F38" s="61">
        <v>2490</v>
      </c>
      <c r="G38" s="57">
        <v>2490</v>
      </c>
      <c r="H38" s="125"/>
      <c r="I38" s="30" t="s">
        <v>540</v>
      </c>
      <c r="J38" s="2"/>
      <c r="K38" s="2"/>
      <c r="L38" s="2"/>
      <c r="M38" s="2"/>
    </row>
    <row r="39" spans="1:13" ht="21" x14ac:dyDescent="0.35">
      <c r="A39" s="7"/>
      <c r="B39" s="74"/>
      <c r="C39" s="7"/>
      <c r="D39" s="7"/>
      <c r="E39" s="7"/>
      <c r="F39" s="25"/>
      <c r="G39" s="25"/>
      <c r="H39" s="125"/>
      <c r="I39" s="25"/>
      <c r="J39" s="1"/>
      <c r="K39" s="1"/>
      <c r="L39" s="1"/>
      <c r="M39" s="1"/>
    </row>
    <row r="40" spans="1:13" s="3" customFormat="1" ht="20.25" x14ac:dyDescent="0.3">
      <c r="A40" s="9">
        <v>12</v>
      </c>
      <c r="B40" s="10" t="s">
        <v>541</v>
      </c>
      <c r="C40" s="11">
        <v>52700</v>
      </c>
      <c r="D40" s="11">
        <v>52700</v>
      </c>
      <c r="E40" s="13" t="s">
        <v>17</v>
      </c>
      <c r="F40" s="15" t="s">
        <v>542</v>
      </c>
      <c r="G40" s="15" t="s">
        <v>542</v>
      </c>
      <c r="H40" s="124" t="s">
        <v>141</v>
      </c>
      <c r="I40" s="33" t="s">
        <v>259</v>
      </c>
      <c r="J40" s="2"/>
      <c r="K40" s="2"/>
      <c r="L40" s="2"/>
      <c r="M40" s="2"/>
    </row>
    <row r="41" spans="1:13" s="3" customFormat="1" ht="20.25" x14ac:dyDescent="0.3">
      <c r="A41" s="16"/>
      <c r="B41" s="17" t="s">
        <v>543</v>
      </c>
      <c r="C41" s="18"/>
      <c r="D41" s="19"/>
      <c r="E41" s="16" t="s">
        <v>21</v>
      </c>
      <c r="F41" s="81">
        <v>52700</v>
      </c>
      <c r="G41" s="81">
        <v>52700</v>
      </c>
      <c r="H41" s="125"/>
      <c r="I41" s="22" t="s">
        <v>544</v>
      </c>
      <c r="J41" s="2"/>
      <c r="K41" s="2"/>
      <c r="L41" s="2"/>
      <c r="M41" s="2"/>
    </row>
    <row r="42" spans="1:13" s="3" customFormat="1" ht="20.25" x14ac:dyDescent="0.3">
      <c r="A42" s="16"/>
      <c r="B42" s="17" t="s">
        <v>545</v>
      </c>
      <c r="C42" s="18"/>
      <c r="D42" s="19"/>
      <c r="E42" s="16"/>
      <c r="F42" s="16"/>
      <c r="G42" s="16"/>
      <c r="H42" s="125"/>
      <c r="I42" s="30" t="s">
        <v>546</v>
      </c>
      <c r="J42" s="2"/>
      <c r="K42" s="2"/>
      <c r="L42" s="2"/>
      <c r="M42" s="2"/>
    </row>
    <row r="43" spans="1:13" s="3" customFormat="1" ht="20.25" x14ac:dyDescent="0.3">
      <c r="A43" s="24"/>
      <c r="B43" s="17" t="s">
        <v>547</v>
      </c>
      <c r="C43" s="18"/>
      <c r="D43" s="19"/>
      <c r="E43" s="16"/>
      <c r="F43" s="16"/>
      <c r="G43" s="16"/>
      <c r="H43" s="29"/>
      <c r="I43" s="30"/>
      <c r="J43" s="2"/>
      <c r="K43" s="2"/>
      <c r="L43" s="2"/>
      <c r="M43" s="2"/>
    </row>
    <row r="44" spans="1:13" s="3" customFormat="1" ht="20.25" x14ac:dyDescent="0.3">
      <c r="A44" s="24"/>
      <c r="B44" s="17" t="s">
        <v>548</v>
      </c>
      <c r="C44" s="18"/>
      <c r="D44" s="19"/>
      <c r="E44" s="16"/>
      <c r="F44" s="16"/>
      <c r="G44" s="16"/>
      <c r="H44" s="29"/>
      <c r="I44" s="30"/>
      <c r="J44" s="2"/>
      <c r="K44" s="2"/>
      <c r="L44" s="2"/>
      <c r="M44" s="2"/>
    </row>
    <row r="45" spans="1:13" s="3" customFormat="1" ht="20.25" x14ac:dyDescent="0.3">
      <c r="A45" s="25"/>
      <c r="B45" s="23"/>
      <c r="C45" s="78"/>
      <c r="D45" s="26"/>
      <c r="E45" s="25"/>
      <c r="F45" s="25"/>
      <c r="G45" s="25"/>
      <c r="H45" s="82"/>
      <c r="I45" s="27"/>
      <c r="J45" s="2"/>
      <c r="K45" s="2"/>
      <c r="L45" s="2"/>
      <c r="M45" s="2"/>
    </row>
    <row r="46" spans="1:13" s="3" customFormat="1" ht="20.25" x14ac:dyDescent="0.3">
      <c r="A46" s="9">
        <v>13</v>
      </c>
      <c r="B46" s="10" t="s">
        <v>549</v>
      </c>
      <c r="C46" s="11">
        <v>339000</v>
      </c>
      <c r="D46" s="11">
        <v>339000</v>
      </c>
      <c r="E46" s="13" t="s">
        <v>17</v>
      </c>
      <c r="F46" s="15" t="s">
        <v>542</v>
      </c>
      <c r="G46" s="15" t="s">
        <v>542</v>
      </c>
      <c r="H46" s="124" t="s">
        <v>141</v>
      </c>
      <c r="I46" s="33" t="s">
        <v>259</v>
      </c>
      <c r="J46" s="2"/>
      <c r="K46" s="2"/>
      <c r="L46" s="2"/>
      <c r="M46" s="2"/>
    </row>
    <row r="47" spans="1:13" s="3" customFormat="1" ht="20.25" x14ac:dyDescent="0.3">
      <c r="A47" s="16"/>
      <c r="B47" s="17" t="s">
        <v>550</v>
      </c>
      <c r="C47" s="18"/>
      <c r="D47" s="19"/>
      <c r="E47" s="16" t="s">
        <v>21</v>
      </c>
      <c r="F47" s="81">
        <v>339000</v>
      </c>
      <c r="G47" s="81">
        <v>339000</v>
      </c>
      <c r="H47" s="125"/>
      <c r="I47" s="22" t="s">
        <v>551</v>
      </c>
      <c r="J47" s="2"/>
      <c r="K47" s="2"/>
      <c r="L47" s="2"/>
      <c r="M47" s="2"/>
    </row>
    <row r="48" spans="1:13" s="3" customFormat="1" ht="20.25" x14ac:dyDescent="0.3">
      <c r="A48" s="16"/>
      <c r="B48" s="17" t="s">
        <v>552</v>
      </c>
      <c r="C48" s="18"/>
      <c r="D48" s="19"/>
      <c r="E48" s="16"/>
      <c r="F48" s="16"/>
      <c r="G48" s="16"/>
      <c r="H48" s="125"/>
      <c r="I48" s="30" t="s">
        <v>546</v>
      </c>
      <c r="J48" s="2"/>
      <c r="K48" s="2"/>
      <c r="L48" s="2"/>
      <c r="M48" s="2"/>
    </row>
    <row r="49" spans="1:13" s="3" customFormat="1" ht="20.25" x14ac:dyDescent="0.3">
      <c r="A49" s="24"/>
      <c r="B49" s="17" t="s">
        <v>553</v>
      </c>
      <c r="C49" s="31"/>
      <c r="D49" s="19"/>
      <c r="E49" s="16"/>
      <c r="F49" s="16"/>
      <c r="G49" s="16"/>
      <c r="H49" s="29"/>
      <c r="I49" s="21"/>
      <c r="J49" s="2"/>
      <c r="K49" s="2"/>
      <c r="L49" s="2"/>
      <c r="M49" s="2"/>
    </row>
    <row r="50" spans="1:13" s="3" customFormat="1" ht="20.25" x14ac:dyDescent="0.3">
      <c r="A50" s="24"/>
      <c r="B50" s="17" t="s">
        <v>554</v>
      </c>
      <c r="C50" s="31"/>
      <c r="D50" s="19"/>
      <c r="E50" s="16"/>
      <c r="F50" s="16"/>
      <c r="G50" s="16"/>
      <c r="H50" s="29"/>
      <c r="I50" s="21"/>
      <c r="J50" s="2"/>
      <c r="K50" s="2"/>
      <c r="L50" s="2"/>
      <c r="M50" s="2"/>
    </row>
    <row r="51" spans="1:13" s="3" customFormat="1" ht="20.25" x14ac:dyDescent="0.3">
      <c r="A51" s="24"/>
      <c r="B51" s="17"/>
      <c r="C51" s="31"/>
      <c r="D51" s="19"/>
      <c r="E51" s="16"/>
      <c r="F51" s="16"/>
      <c r="G51" s="16"/>
      <c r="H51" s="29"/>
      <c r="I51" s="21"/>
      <c r="J51" s="2"/>
      <c r="K51" s="2"/>
      <c r="L51" s="2"/>
      <c r="M51" s="2"/>
    </row>
    <row r="52" spans="1:13" s="3" customFormat="1" ht="20.25" x14ac:dyDescent="0.3">
      <c r="A52" s="84"/>
      <c r="B52" s="23"/>
      <c r="C52" s="85"/>
      <c r="D52" s="26"/>
      <c r="E52" s="25"/>
      <c r="F52" s="25"/>
      <c r="G52" s="25"/>
      <c r="H52" s="27"/>
      <c r="I52" s="27"/>
      <c r="J52" s="2"/>
      <c r="K52" s="2"/>
      <c r="L52" s="2"/>
      <c r="M52" s="2"/>
    </row>
    <row r="53" spans="1:13" s="3" customFormat="1" ht="20.25" x14ac:dyDescent="0.3">
      <c r="A53" s="9">
        <v>14</v>
      </c>
      <c r="B53" s="66" t="s">
        <v>555</v>
      </c>
      <c r="C53" s="11">
        <v>1489000</v>
      </c>
      <c r="D53" s="11">
        <v>1489000</v>
      </c>
      <c r="E53" s="13" t="s">
        <v>17</v>
      </c>
      <c r="F53" s="15" t="s">
        <v>556</v>
      </c>
      <c r="G53" s="15" t="s">
        <v>556</v>
      </c>
      <c r="H53" s="124" t="s">
        <v>141</v>
      </c>
      <c r="I53" s="33" t="s">
        <v>259</v>
      </c>
      <c r="J53" s="2"/>
      <c r="K53" s="2"/>
      <c r="L53" s="2"/>
      <c r="M53" s="2"/>
    </row>
    <row r="54" spans="1:13" s="3" customFormat="1" ht="20.25" x14ac:dyDescent="0.3">
      <c r="A54" s="16"/>
      <c r="B54" s="17" t="s">
        <v>557</v>
      </c>
      <c r="C54" s="18"/>
      <c r="D54" s="19"/>
      <c r="E54" s="16" t="s">
        <v>21</v>
      </c>
      <c r="F54" s="81">
        <v>1489000</v>
      </c>
      <c r="G54" s="81">
        <v>1489000</v>
      </c>
      <c r="H54" s="125"/>
      <c r="I54" s="22" t="s">
        <v>558</v>
      </c>
      <c r="J54" s="2"/>
      <c r="K54" s="2"/>
      <c r="L54" s="2"/>
      <c r="M54" s="2"/>
    </row>
    <row r="55" spans="1:13" s="3" customFormat="1" ht="20.25" x14ac:dyDescent="0.3">
      <c r="A55" s="16"/>
      <c r="B55" s="17" t="s">
        <v>559</v>
      </c>
      <c r="C55" s="18"/>
      <c r="D55" s="19"/>
      <c r="E55" s="16"/>
      <c r="F55" s="16"/>
      <c r="G55" s="16"/>
      <c r="H55" s="125"/>
      <c r="I55" s="30" t="s">
        <v>560</v>
      </c>
      <c r="J55" s="2"/>
      <c r="K55" s="2"/>
      <c r="L55" s="2"/>
      <c r="M55" s="2"/>
    </row>
    <row r="56" spans="1:13" s="3" customFormat="1" ht="20.25" x14ac:dyDescent="0.3">
      <c r="A56" s="24"/>
      <c r="B56" s="17" t="s">
        <v>561</v>
      </c>
      <c r="C56" s="18"/>
      <c r="D56" s="19"/>
      <c r="E56" s="16"/>
      <c r="F56" s="16"/>
      <c r="G56" s="16"/>
      <c r="H56" s="29"/>
      <c r="I56" s="30"/>
      <c r="J56" s="2"/>
      <c r="K56" s="2"/>
      <c r="L56" s="2"/>
      <c r="M56" s="2"/>
    </row>
    <row r="57" spans="1:13" s="3" customFormat="1" ht="20.25" x14ac:dyDescent="0.3">
      <c r="A57" s="84"/>
      <c r="B57" s="23" t="s">
        <v>562</v>
      </c>
      <c r="C57" s="78"/>
      <c r="D57" s="26"/>
      <c r="E57" s="25"/>
      <c r="F57" s="25"/>
      <c r="G57" s="25"/>
      <c r="H57" s="82"/>
      <c r="I57" s="79"/>
      <c r="J57" s="2"/>
      <c r="K57" s="2"/>
      <c r="L57" s="2"/>
      <c r="M57" s="2"/>
    </row>
    <row r="58" spans="1:13" s="3" customFormat="1" ht="20.25" x14ac:dyDescent="0.3">
      <c r="A58" s="9">
        <v>15</v>
      </c>
      <c r="B58" s="10" t="s">
        <v>563</v>
      </c>
      <c r="C58" s="11">
        <v>334600</v>
      </c>
      <c r="D58" s="11">
        <v>200300</v>
      </c>
      <c r="E58" s="13" t="s">
        <v>17</v>
      </c>
      <c r="F58" s="15" t="s">
        <v>564</v>
      </c>
      <c r="G58" s="15" t="s">
        <v>564</v>
      </c>
      <c r="H58" s="124" t="s">
        <v>141</v>
      </c>
      <c r="I58" s="33" t="s">
        <v>259</v>
      </c>
      <c r="J58" s="2"/>
      <c r="K58" s="2"/>
      <c r="L58" s="2"/>
      <c r="M58" s="2"/>
    </row>
    <row r="59" spans="1:13" s="3" customFormat="1" ht="20.25" x14ac:dyDescent="0.3">
      <c r="A59" s="16"/>
      <c r="B59" s="17" t="s">
        <v>565</v>
      </c>
      <c r="C59" s="18"/>
      <c r="D59" s="19"/>
      <c r="E59" s="16" t="s">
        <v>21</v>
      </c>
      <c r="F59" s="81">
        <v>200300</v>
      </c>
      <c r="G59" s="81">
        <v>200300</v>
      </c>
      <c r="H59" s="125"/>
      <c r="I59" s="22" t="s">
        <v>566</v>
      </c>
      <c r="J59" s="2"/>
      <c r="K59" s="2"/>
      <c r="L59" s="2"/>
      <c r="M59" s="2"/>
    </row>
    <row r="60" spans="1:13" s="3" customFormat="1" ht="20.25" x14ac:dyDescent="0.3">
      <c r="A60" s="16"/>
      <c r="B60" s="17" t="s">
        <v>567</v>
      </c>
      <c r="C60" s="18"/>
      <c r="D60" s="19"/>
      <c r="E60" s="16"/>
      <c r="F60" s="16"/>
      <c r="G60" s="16"/>
      <c r="H60" s="125"/>
      <c r="I60" s="30" t="s">
        <v>560</v>
      </c>
      <c r="J60" s="2"/>
      <c r="K60" s="2"/>
      <c r="L60" s="2"/>
      <c r="M60" s="2"/>
    </row>
    <row r="61" spans="1:13" s="3" customFormat="1" ht="20.25" x14ac:dyDescent="0.3">
      <c r="A61" s="24"/>
      <c r="B61" s="17" t="s">
        <v>568</v>
      </c>
      <c r="C61" s="18"/>
      <c r="D61" s="19"/>
      <c r="E61" s="16"/>
      <c r="F61" s="16"/>
      <c r="G61" s="16"/>
      <c r="H61" s="29"/>
      <c r="I61" s="30"/>
      <c r="J61" s="2"/>
      <c r="K61" s="2"/>
      <c r="L61" s="2"/>
      <c r="M61" s="2"/>
    </row>
    <row r="62" spans="1:13" s="3" customFormat="1" ht="20.25" x14ac:dyDescent="0.3">
      <c r="A62" s="24"/>
      <c r="B62" s="17" t="s">
        <v>569</v>
      </c>
      <c r="C62" s="18"/>
      <c r="D62" s="19"/>
      <c r="E62" s="16"/>
      <c r="F62" s="16"/>
      <c r="G62" s="16"/>
      <c r="H62" s="29"/>
      <c r="I62" s="30"/>
      <c r="J62" s="2"/>
      <c r="K62" s="2"/>
      <c r="L62" s="2"/>
      <c r="M62" s="2"/>
    </row>
    <row r="63" spans="1:13" s="3" customFormat="1" ht="20.25" x14ac:dyDescent="0.3">
      <c r="A63" s="9">
        <v>16</v>
      </c>
      <c r="B63" s="10" t="s">
        <v>406</v>
      </c>
      <c r="C63" s="11">
        <v>328638</v>
      </c>
      <c r="D63" s="11">
        <v>328638</v>
      </c>
      <c r="E63" s="13" t="s">
        <v>17</v>
      </c>
      <c r="F63" s="15" t="s">
        <v>54</v>
      </c>
      <c r="G63" s="15" t="s">
        <v>54</v>
      </c>
      <c r="H63" s="124" t="s">
        <v>141</v>
      </c>
      <c r="I63" s="33" t="s">
        <v>259</v>
      </c>
      <c r="J63" s="2"/>
      <c r="K63" s="2"/>
      <c r="L63" s="2"/>
      <c r="M63" s="2"/>
    </row>
    <row r="64" spans="1:13" s="3" customFormat="1" ht="20.25" x14ac:dyDescent="0.3">
      <c r="A64" s="16"/>
      <c r="B64" s="17" t="s">
        <v>570</v>
      </c>
      <c r="C64" s="18"/>
      <c r="D64" s="19"/>
      <c r="E64" s="16" t="s">
        <v>21</v>
      </c>
      <c r="F64" s="81">
        <v>328638</v>
      </c>
      <c r="G64" s="81">
        <v>328638</v>
      </c>
      <c r="H64" s="125"/>
      <c r="I64" s="22" t="s">
        <v>571</v>
      </c>
      <c r="J64" s="2"/>
      <c r="K64" s="2"/>
      <c r="L64" s="2"/>
      <c r="M64" s="2"/>
    </row>
    <row r="65" spans="1:13" s="3" customFormat="1" ht="20.25" x14ac:dyDescent="0.3">
      <c r="A65" s="16"/>
      <c r="B65" s="17" t="s">
        <v>567</v>
      </c>
      <c r="C65" s="18"/>
      <c r="D65" s="19"/>
      <c r="E65" s="16"/>
      <c r="F65" s="16"/>
      <c r="G65" s="16"/>
      <c r="H65" s="125"/>
      <c r="I65" s="30" t="s">
        <v>560</v>
      </c>
      <c r="J65" s="2"/>
      <c r="K65" s="2"/>
      <c r="L65" s="2"/>
      <c r="M65" s="2"/>
    </row>
    <row r="66" spans="1:13" s="3" customFormat="1" ht="20.25" x14ac:dyDescent="0.3">
      <c r="A66" s="24"/>
      <c r="B66" s="17" t="s">
        <v>568</v>
      </c>
      <c r="C66" s="18"/>
      <c r="D66" s="19"/>
      <c r="E66" s="16"/>
      <c r="F66" s="16"/>
      <c r="G66" s="16"/>
      <c r="H66" s="29"/>
      <c r="I66" s="30"/>
      <c r="J66" s="2"/>
      <c r="K66" s="2"/>
      <c r="L66" s="2"/>
      <c r="M66" s="2"/>
    </row>
    <row r="67" spans="1:13" s="3" customFormat="1" ht="20.25" x14ac:dyDescent="0.3">
      <c r="A67" s="24"/>
      <c r="B67" s="17" t="s">
        <v>569</v>
      </c>
      <c r="C67" s="18"/>
      <c r="D67" s="19"/>
      <c r="E67" s="16"/>
      <c r="F67" s="16"/>
      <c r="G67" s="16"/>
      <c r="H67" s="29"/>
      <c r="I67" s="30"/>
      <c r="J67" s="2"/>
      <c r="K67" s="2"/>
      <c r="L67" s="2"/>
      <c r="M67" s="2"/>
    </row>
    <row r="68" spans="1:13" s="3" customFormat="1" ht="20.25" x14ac:dyDescent="0.3">
      <c r="A68" s="25"/>
      <c r="B68" s="23"/>
      <c r="C68" s="78"/>
      <c r="D68" s="26"/>
      <c r="E68" s="25"/>
      <c r="F68" s="25"/>
      <c r="G68" s="25"/>
      <c r="H68" s="82"/>
      <c r="I68" s="27"/>
      <c r="J68" s="2"/>
      <c r="K68" s="2"/>
      <c r="L68" s="2"/>
      <c r="M68" s="2"/>
    </row>
    <row r="69" spans="1:13" s="3" customFormat="1" ht="20.25" x14ac:dyDescent="0.3">
      <c r="A69" s="9">
        <v>17</v>
      </c>
      <c r="B69" s="10" t="s">
        <v>572</v>
      </c>
      <c r="C69" s="11">
        <v>175000</v>
      </c>
      <c r="D69" s="11">
        <v>175000</v>
      </c>
      <c r="E69" s="13" t="s">
        <v>17</v>
      </c>
      <c r="F69" s="15" t="s">
        <v>54</v>
      </c>
      <c r="G69" s="15" t="s">
        <v>54</v>
      </c>
      <c r="H69" s="124" t="s">
        <v>141</v>
      </c>
      <c r="I69" s="33" t="s">
        <v>259</v>
      </c>
      <c r="J69" s="2"/>
      <c r="K69" s="2"/>
      <c r="L69" s="2"/>
      <c r="M69" s="2"/>
    </row>
    <row r="70" spans="1:13" s="3" customFormat="1" ht="20.25" x14ac:dyDescent="0.3">
      <c r="A70" s="16"/>
      <c r="B70" s="17" t="s">
        <v>573</v>
      </c>
      <c r="C70" s="18"/>
      <c r="D70" s="19"/>
      <c r="E70" s="16" t="s">
        <v>21</v>
      </c>
      <c r="F70" s="61">
        <v>175000</v>
      </c>
      <c r="G70" s="61">
        <v>175000</v>
      </c>
      <c r="H70" s="125"/>
      <c r="I70" s="22" t="s">
        <v>574</v>
      </c>
      <c r="J70" s="2"/>
      <c r="K70" s="2"/>
      <c r="L70" s="2"/>
      <c r="M70" s="2"/>
    </row>
    <row r="71" spans="1:13" s="3" customFormat="1" ht="20.25" x14ac:dyDescent="0.3">
      <c r="A71" s="16"/>
      <c r="B71" s="17" t="s">
        <v>575</v>
      </c>
      <c r="C71" s="18"/>
      <c r="D71" s="19"/>
      <c r="E71" s="16"/>
      <c r="F71" s="16"/>
      <c r="G71" s="16"/>
      <c r="H71" s="125"/>
      <c r="I71" s="30" t="s">
        <v>529</v>
      </c>
      <c r="J71" s="2"/>
      <c r="K71" s="2"/>
      <c r="L71" s="2"/>
      <c r="M71" s="2"/>
    </row>
    <row r="72" spans="1:13" s="3" customFormat="1" ht="20.25" x14ac:dyDescent="0.3">
      <c r="A72" s="84"/>
      <c r="B72" s="23"/>
      <c r="C72" s="78"/>
      <c r="D72" s="26"/>
      <c r="E72" s="25"/>
      <c r="F72" s="25"/>
      <c r="G72" s="25"/>
      <c r="H72" s="82"/>
      <c r="I72" s="79"/>
      <c r="J72" s="2"/>
      <c r="K72" s="2"/>
      <c r="L72" s="2"/>
      <c r="M72" s="2"/>
    </row>
    <row r="73" spans="1:13" ht="18.75" x14ac:dyDescent="0.3">
      <c r="C73" s="108">
        <f>SUM(C7:C69)</f>
        <v>2842733.1799999997</v>
      </c>
    </row>
  </sheetData>
  <mergeCells count="20">
    <mergeCell ref="A2:I2"/>
    <mergeCell ref="A3:I3"/>
    <mergeCell ref="A4:I4"/>
    <mergeCell ref="H28:H30"/>
    <mergeCell ref="H31:H33"/>
    <mergeCell ref="H69:H71"/>
    <mergeCell ref="H7:H9"/>
    <mergeCell ref="H10:H12"/>
    <mergeCell ref="H13:H15"/>
    <mergeCell ref="H16:H18"/>
    <mergeCell ref="H19:H21"/>
    <mergeCell ref="H22:H24"/>
    <mergeCell ref="H25:H27"/>
    <mergeCell ref="H34:H36"/>
    <mergeCell ref="H37:H39"/>
    <mergeCell ref="H40:H42"/>
    <mergeCell ref="H46:H48"/>
    <mergeCell ref="H53:H55"/>
    <mergeCell ref="H58:H60"/>
    <mergeCell ref="H63:H65"/>
  </mergeCells>
  <pageMargins left="0.7" right="0.7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723A-F31D-4BFD-AB49-DC62C7F0CC13}">
  <sheetPr>
    <pageSetUpPr fitToPage="1"/>
  </sheetPr>
  <dimension ref="A1:M84"/>
  <sheetViews>
    <sheetView topLeftCell="A71" workbookViewId="0">
      <selection activeCell="A78" sqref="A78:I85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763</v>
      </c>
    </row>
    <row r="2" spans="1:13" ht="21" x14ac:dyDescent="0.35">
      <c r="A2" s="123" t="s">
        <v>649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650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s="4" customFormat="1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s="4" customFormat="1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4" customFormat="1" ht="21" x14ac:dyDescent="0.35">
      <c r="A7" s="9">
        <v>1</v>
      </c>
      <c r="B7" s="32" t="s">
        <v>587</v>
      </c>
      <c r="C7" s="12">
        <v>40000</v>
      </c>
      <c r="D7" s="12">
        <v>40000</v>
      </c>
      <c r="E7" s="9" t="s">
        <v>17</v>
      </c>
      <c r="F7" s="43" t="s">
        <v>588</v>
      </c>
      <c r="G7" s="43" t="s">
        <v>588</v>
      </c>
      <c r="H7" s="124" t="s">
        <v>141</v>
      </c>
      <c r="I7" s="33" t="s">
        <v>662</v>
      </c>
      <c r="J7" s="1"/>
      <c r="K7" s="1"/>
      <c r="L7" s="1"/>
      <c r="M7" s="1"/>
    </row>
    <row r="8" spans="1:13" s="4" customFormat="1" ht="21" x14ac:dyDescent="0.35">
      <c r="A8" s="16"/>
      <c r="B8" s="17" t="s">
        <v>589</v>
      </c>
      <c r="C8" s="19"/>
      <c r="D8" s="19"/>
      <c r="E8" s="16" t="s">
        <v>21</v>
      </c>
      <c r="F8" s="61">
        <v>40000</v>
      </c>
      <c r="G8" s="57">
        <v>40000</v>
      </c>
      <c r="H8" s="125"/>
      <c r="I8" s="30" t="s">
        <v>590</v>
      </c>
      <c r="J8" s="1"/>
      <c r="K8" s="1"/>
      <c r="L8" s="1"/>
      <c r="M8" s="1"/>
    </row>
    <row r="9" spans="1:13" s="4" customFormat="1" ht="21" x14ac:dyDescent="0.35">
      <c r="A9" s="25"/>
      <c r="B9" s="23"/>
      <c r="C9" s="19"/>
      <c r="D9" s="19"/>
      <c r="E9" s="16"/>
      <c r="F9" s="21"/>
      <c r="G9" s="28"/>
      <c r="H9" s="125"/>
      <c r="I9" s="30"/>
      <c r="J9" s="1"/>
      <c r="K9" s="1">
        <v>0</v>
      </c>
      <c r="L9" s="1"/>
      <c r="M9" s="1"/>
    </row>
    <row r="10" spans="1:13" s="4" customFormat="1" ht="21" x14ac:dyDescent="0.35">
      <c r="A10" s="9">
        <v>2</v>
      </c>
      <c r="B10" s="32" t="s">
        <v>591</v>
      </c>
      <c r="C10" s="12">
        <v>96900</v>
      </c>
      <c r="D10" s="12">
        <v>96900</v>
      </c>
      <c r="E10" s="9" t="s">
        <v>17</v>
      </c>
      <c r="F10" s="43" t="s">
        <v>326</v>
      </c>
      <c r="G10" s="43" t="s">
        <v>326</v>
      </c>
      <c r="H10" s="124" t="s">
        <v>141</v>
      </c>
      <c r="I10" s="33" t="s">
        <v>661</v>
      </c>
      <c r="J10" s="1"/>
      <c r="K10" s="1"/>
      <c r="L10" s="1"/>
      <c r="M10" s="1"/>
    </row>
    <row r="11" spans="1:13" s="4" customFormat="1" ht="21" x14ac:dyDescent="0.35">
      <c r="A11" s="16"/>
      <c r="B11" s="17"/>
      <c r="C11" s="19"/>
      <c r="D11" s="19"/>
      <c r="E11" s="16" t="s">
        <v>21</v>
      </c>
      <c r="F11" s="61">
        <v>96900</v>
      </c>
      <c r="G11" s="57">
        <v>96900</v>
      </c>
      <c r="H11" s="125"/>
      <c r="I11" s="30" t="s">
        <v>592</v>
      </c>
      <c r="J11" s="1"/>
      <c r="K11" s="1"/>
      <c r="L11" s="1"/>
      <c r="M11" s="1"/>
    </row>
    <row r="12" spans="1:13" s="4" customFormat="1" ht="21" x14ac:dyDescent="0.35">
      <c r="A12" s="25"/>
      <c r="B12" s="23"/>
      <c r="C12" s="19"/>
      <c r="D12" s="19"/>
      <c r="E12" s="16"/>
      <c r="F12" s="21"/>
      <c r="G12" s="28"/>
      <c r="H12" s="125"/>
      <c r="I12" s="30"/>
      <c r="J12" s="1"/>
      <c r="K12" s="1">
        <v>0</v>
      </c>
      <c r="L12" s="1"/>
      <c r="M12" s="1"/>
    </row>
    <row r="13" spans="1:13" s="4" customFormat="1" ht="21" x14ac:dyDescent="0.35">
      <c r="A13" s="9">
        <v>3</v>
      </c>
      <c r="B13" s="32" t="s">
        <v>593</v>
      </c>
      <c r="C13" s="12">
        <v>10816</v>
      </c>
      <c r="D13" s="12">
        <v>10816</v>
      </c>
      <c r="E13" s="9" t="s">
        <v>17</v>
      </c>
      <c r="F13" s="43" t="s">
        <v>93</v>
      </c>
      <c r="G13" s="43" t="s">
        <v>93</v>
      </c>
      <c r="H13" s="124" t="s">
        <v>141</v>
      </c>
      <c r="I13" s="33" t="s">
        <v>660</v>
      </c>
      <c r="J13" s="1"/>
      <c r="K13" s="1"/>
      <c r="L13" s="1"/>
      <c r="M13" s="1"/>
    </row>
    <row r="14" spans="1:13" s="4" customFormat="1" ht="21" x14ac:dyDescent="0.35">
      <c r="A14" s="16"/>
      <c r="B14" s="17"/>
      <c r="C14" s="19"/>
      <c r="D14" s="19"/>
      <c r="E14" s="16" t="s">
        <v>21</v>
      </c>
      <c r="F14" s="61">
        <v>10816</v>
      </c>
      <c r="G14" s="57">
        <v>10816</v>
      </c>
      <c r="H14" s="125"/>
      <c r="I14" s="30" t="s">
        <v>594</v>
      </c>
      <c r="J14" s="1"/>
      <c r="K14" s="1"/>
      <c r="L14" s="1"/>
      <c r="M14" s="1"/>
    </row>
    <row r="15" spans="1:13" s="4" customFormat="1" ht="21" x14ac:dyDescent="0.35">
      <c r="A15" s="25"/>
      <c r="B15" s="23"/>
      <c r="C15" s="19"/>
      <c r="D15" s="19"/>
      <c r="E15" s="16"/>
      <c r="F15" s="21"/>
      <c r="G15" s="28"/>
      <c r="H15" s="125"/>
      <c r="I15" s="30"/>
      <c r="J15" s="1"/>
      <c r="K15" s="1">
        <v>0</v>
      </c>
      <c r="L15" s="1"/>
      <c r="M15" s="1"/>
    </row>
    <row r="16" spans="1:13" s="4" customFormat="1" ht="21" x14ac:dyDescent="0.35">
      <c r="A16" s="9">
        <v>4</v>
      </c>
      <c r="B16" s="32" t="s">
        <v>595</v>
      </c>
      <c r="C16" s="12">
        <v>29900</v>
      </c>
      <c r="D16" s="12">
        <v>29900</v>
      </c>
      <c r="E16" s="9" t="s">
        <v>17</v>
      </c>
      <c r="F16" s="14" t="s">
        <v>596</v>
      </c>
      <c r="G16" s="14" t="s">
        <v>596</v>
      </c>
      <c r="H16" s="124" t="s">
        <v>141</v>
      </c>
      <c r="I16" s="33" t="s">
        <v>659</v>
      </c>
      <c r="J16" s="1"/>
      <c r="K16" s="1"/>
      <c r="L16" s="1"/>
      <c r="M16" s="1"/>
    </row>
    <row r="17" spans="1:13" s="4" customFormat="1" ht="21" x14ac:dyDescent="0.35">
      <c r="A17" s="16"/>
      <c r="B17" s="17"/>
      <c r="C17" s="19"/>
      <c r="D17" s="19"/>
      <c r="E17" s="16" t="s">
        <v>21</v>
      </c>
      <c r="F17" s="61">
        <v>29900</v>
      </c>
      <c r="G17" s="57">
        <v>29900</v>
      </c>
      <c r="H17" s="125"/>
      <c r="I17" s="30" t="s">
        <v>597</v>
      </c>
      <c r="J17" s="1"/>
      <c r="K17" s="1"/>
      <c r="L17" s="1"/>
      <c r="M17" s="1"/>
    </row>
    <row r="18" spans="1:13" s="4" customFormat="1" ht="21" x14ac:dyDescent="0.35">
      <c r="A18" s="25"/>
      <c r="B18" s="23"/>
      <c r="C18" s="19"/>
      <c r="D18" s="19"/>
      <c r="E18" s="16"/>
      <c r="F18" s="21"/>
      <c r="G18" s="28"/>
      <c r="H18" s="125"/>
      <c r="I18" s="30"/>
      <c r="J18" s="1"/>
      <c r="K18" s="1">
        <v>0</v>
      </c>
      <c r="L18" s="1"/>
      <c r="M18" s="1"/>
    </row>
    <row r="19" spans="1:13" s="4" customFormat="1" ht="21" x14ac:dyDescent="0.35">
      <c r="A19" s="9">
        <v>5</v>
      </c>
      <c r="B19" s="32" t="s">
        <v>281</v>
      </c>
      <c r="C19" s="12">
        <v>94190</v>
      </c>
      <c r="D19" s="12">
        <v>94190</v>
      </c>
      <c r="E19" s="9" t="s">
        <v>17</v>
      </c>
      <c r="F19" s="43" t="s">
        <v>326</v>
      </c>
      <c r="G19" s="43" t="s">
        <v>326</v>
      </c>
      <c r="H19" s="124" t="s">
        <v>141</v>
      </c>
      <c r="I19" s="33" t="s">
        <v>658</v>
      </c>
      <c r="J19" s="1"/>
      <c r="K19" s="1"/>
      <c r="L19" s="1"/>
      <c r="M19" s="1"/>
    </row>
    <row r="20" spans="1:13" s="4" customFormat="1" ht="21" x14ac:dyDescent="0.35">
      <c r="A20" s="16"/>
      <c r="B20" s="17"/>
      <c r="C20" s="19"/>
      <c r="D20" s="19"/>
      <c r="E20" s="16" t="s">
        <v>21</v>
      </c>
      <c r="F20" s="61">
        <v>94190</v>
      </c>
      <c r="G20" s="57">
        <v>94190</v>
      </c>
      <c r="H20" s="125"/>
      <c r="I20" s="30" t="s">
        <v>597</v>
      </c>
      <c r="J20" s="1"/>
      <c r="K20" s="1"/>
      <c r="L20" s="1"/>
      <c r="M20" s="1"/>
    </row>
    <row r="21" spans="1:13" s="4" customFormat="1" ht="21" x14ac:dyDescent="0.35">
      <c r="A21" s="25"/>
      <c r="B21" s="23"/>
      <c r="C21" s="19"/>
      <c r="D21" s="19"/>
      <c r="E21" s="16"/>
      <c r="F21" s="21"/>
      <c r="G21" s="28"/>
      <c r="H21" s="125"/>
      <c r="I21" s="30"/>
      <c r="J21" s="1"/>
      <c r="K21" s="1">
        <v>0</v>
      </c>
      <c r="L21" s="1"/>
      <c r="M21" s="1"/>
    </row>
    <row r="22" spans="1:13" s="4" customFormat="1" ht="21" x14ac:dyDescent="0.35">
      <c r="A22" s="9">
        <v>6</v>
      </c>
      <c r="B22" s="32" t="s">
        <v>598</v>
      </c>
      <c r="C22" s="12">
        <v>1990</v>
      </c>
      <c r="D22" s="12">
        <v>1990</v>
      </c>
      <c r="E22" s="9" t="s">
        <v>17</v>
      </c>
      <c r="F22" s="15" t="s">
        <v>599</v>
      </c>
      <c r="G22" s="15" t="s">
        <v>599</v>
      </c>
      <c r="H22" s="124" t="s">
        <v>141</v>
      </c>
      <c r="I22" s="33" t="s">
        <v>657</v>
      </c>
      <c r="J22" s="1"/>
      <c r="K22" s="1"/>
      <c r="L22" s="1"/>
      <c r="M22" s="1"/>
    </row>
    <row r="23" spans="1:13" s="4" customFormat="1" ht="21" x14ac:dyDescent="0.35">
      <c r="A23" s="16"/>
      <c r="B23" s="17"/>
      <c r="C23" s="19"/>
      <c r="D23" s="19"/>
      <c r="E23" s="16" t="s">
        <v>21</v>
      </c>
      <c r="F23" s="61">
        <v>1990</v>
      </c>
      <c r="G23" s="57">
        <v>1990</v>
      </c>
      <c r="H23" s="125"/>
      <c r="I23" s="30" t="s">
        <v>600</v>
      </c>
      <c r="J23" s="1"/>
      <c r="K23" s="1"/>
      <c r="L23" s="1"/>
      <c r="M23" s="1"/>
    </row>
    <row r="24" spans="1:13" s="4" customFormat="1" ht="21" x14ac:dyDescent="0.35">
      <c r="A24" s="25"/>
      <c r="B24" s="23"/>
      <c r="C24" s="19"/>
      <c r="D24" s="19"/>
      <c r="E24" s="16"/>
      <c r="F24" s="27"/>
      <c r="G24" s="60"/>
      <c r="H24" s="125"/>
      <c r="I24" s="30"/>
      <c r="J24" s="1"/>
      <c r="K24" s="1">
        <v>0</v>
      </c>
      <c r="L24" s="1"/>
      <c r="M24" s="1"/>
    </row>
    <row r="25" spans="1:13" s="4" customFormat="1" ht="21" x14ac:dyDescent="0.35">
      <c r="A25" s="9">
        <v>7</v>
      </c>
      <c r="B25" s="17" t="s">
        <v>601</v>
      </c>
      <c r="C25" s="12">
        <v>1520</v>
      </c>
      <c r="D25" s="12">
        <v>1520</v>
      </c>
      <c r="E25" s="9" t="s">
        <v>17</v>
      </c>
      <c r="F25" s="66" t="s">
        <v>166</v>
      </c>
      <c r="G25" s="44" t="s">
        <v>166</v>
      </c>
      <c r="H25" s="15" t="s">
        <v>19</v>
      </c>
      <c r="I25" s="33" t="s">
        <v>656</v>
      </c>
      <c r="J25" s="1"/>
      <c r="K25" s="1"/>
      <c r="L25" s="1"/>
      <c r="M25" s="1"/>
    </row>
    <row r="26" spans="1:13" s="4" customFormat="1" ht="21" x14ac:dyDescent="0.35">
      <c r="A26" s="16"/>
      <c r="B26" s="73"/>
      <c r="C26" s="18"/>
      <c r="D26" s="75"/>
      <c r="E26" s="24" t="s">
        <v>21</v>
      </c>
      <c r="F26" s="61">
        <v>1520</v>
      </c>
      <c r="G26" s="57">
        <v>1520</v>
      </c>
      <c r="H26" s="21" t="s">
        <v>22</v>
      </c>
      <c r="I26" s="76" t="s">
        <v>602</v>
      </c>
      <c r="J26" s="1"/>
      <c r="K26" s="1"/>
      <c r="L26" s="1"/>
      <c r="M26" s="1"/>
    </row>
    <row r="27" spans="1:13" s="4" customFormat="1" ht="21" x14ac:dyDescent="0.35">
      <c r="A27" s="25"/>
      <c r="B27" s="77"/>
      <c r="C27" s="78"/>
      <c r="D27" s="26"/>
      <c r="E27" s="25"/>
      <c r="F27" s="27"/>
      <c r="G27" s="60"/>
      <c r="H27" s="27"/>
      <c r="I27" s="79"/>
      <c r="J27" s="1"/>
      <c r="K27" s="1">
        <v>0</v>
      </c>
      <c r="L27" s="1"/>
      <c r="M27" s="1"/>
    </row>
    <row r="28" spans="1:13" s="4" customFormat="1" ht="21" x14ac:dyDescent="0.35">
      <c r="A28" s="9">
        <v>8</v>
      </c>
      <c r="B28" s="10" t="s">
        <v>603</v>
      </c>
      <c r="C28" s="12">
        <v>2580</v>
      </c>
      <c r="D28" s="12">
        <v>2580</v>
      </c>
      <c r="E28" s="9" t="s">
        <v>17</v>
      </c>
      <c r="F28" s="33" t="s">
        <v>604</v>
      </c>
      <c r="G28" s="33" t="s">
        <v>604</v>
      </c>
      <c r="H28" s="15" t="s">
        <v>19</v>
      </c>
      <c r="I28" s="33" t="s">
        <v>655</v>
      </c>
      <c r="J28" s="1"/>
      <c r="K28" s="1"/>
      <c r="L28" s="1"/>
      <c r="M28" s="1"/>
    </row>
    <row r="29" spans="1:13" s="4" customFormat="1" ht="21" x14ac:dyDescent="0.35">
      <c r="A29" s="16"/>
      <c r="B29" s="73" t="s">
        <v>605</v>
      </c>
      <c r="C29" s="18"/>
      <c r="D29" s="19"/>
      <c r="E29" s="16" t="s">
        <v>21</v>
      </c>
      <c r="F29" s="61">
        <v>2580</v>
      </c>
      <c r="G29" s="57">
        <v>2580</v>
      </c>
      <c r="H29" s="21" t="s">
        <v>22</v>
      </c>
      <c r="I29" s="30" t="s">
        <v>592</v>
      </c>
      <c r="J29" s="1"/>
      <c r="K29" s="1">
        <v>0</v>
      </c>
      <c r="L29" s="1"/>
      <c r="M29" s="1"/>
    </row>
    <row r="30" spans="1:13" s="4" customFormat="1" ht="21" x14ac:dyDescent="0.35">
      <c r="A30" s="7"/>
      <c r="B30" s="74"/>
      <c r="C30" s="7"/>
      <c r="D30" s="7"/>
      <c r="E30" s="7"/>
      <c r="F30" s="25"/>
      <c r="G30" s="25"/>
      <c r="H30" s="25"/>
      <c r="I30" s="25"/>
      <c r="J30" s="1"/>
      <c r="K30" s="1"/>
      <c r="L30" s="1"/>
      <c r="M30" s="1"/>
    </row>
    <row r="31" spans="1:13" s="4" customFormat="1" ht="21" x14ac:dyDescent="0.35">
      <c r="A31" s="9">
        <v>9</v>
      </c>
      <c r="B31" s="10" t="s">
        <v>606</v>
      </c>
      <c r="C31" s="12">
        <v>13000</v>
      </c>
      <c r="D31" s="12">
        <v>13000</v>
      </c>
      <c r="E31" s="9" t="s">
        <v>17</v>
      </c>
      <c r="F31" s="33" t="s">
        <v>607</v>
      </c>
      <c r="G31" s="33" t="s">
        <v>607</v>
      </c>
      <c r="H31" s="15" t="s">
        <v>19</v>
      </c>
      <c r="I31" s="33" t="s">
        <v>654</v>
      </c>
      <c r="J31" s="1"/>
      <c r="K31" s="1"/>
      <c r="L31" s="1"/>
      <c r="M31" s="1"/>
    </row>
    <row r="32" spans="1:13" s="4" customFormat="1" ht="21" x14ac:dyDescent="0.35">
      <c r="A32" s="16"/>
      <c r="B32" s="73" t="s">
        <v>608</v>
      </c>
      <c r="C32" s="18"/>
      <c r="D32" s="19"/>
      <c r="E32" s="16" t="s">
        <v>21</v>
      </c>
      <c r="F32" s="61">
        <v>13000</v>
      </c>
      <c r="G32" s="57">
        <v>13000</v>
      </c>
      <c r="H32" s="21" t="s">
        <v>22</v>
      </c>
      <c r="I32" s="30" t="s">
        <v>609</v>
      </c>
      <c r="J32" s="1"/>
      <c r="K32" s="1">
        <v>0</v>
      </c>
      <c r="L32" s="1"/>
      <c r="M32" s="1"/>
    </row>
    <row r="33" spans="1:13" s="4" customFormat="1" ht="21" x14ac:dyDescent="0.35">
      <c r="A33" s="7"/>
      <c r="B33" s="74"/>
      <c r="C33" s="7"/>
      <c r="D33" s="7"/>
      <c r="E33" s="7"/>
      <c r="F33" s="25"/>
      <c r="G33" s="25"/>
      <c r="H33" s="25"/>
      <c r="I33" s="25"/>
      <c r="J33" s="1"/>
      <c r="K33" s="1"/>
      <c r="L33" s="1"/>
      <c r="M33" s="1"/>
    </row>
    <row r="34" spans="1:13" s="4" customFormat="1" ht="21" x14ac:dyDescent="0.35">
      <c r="A34" s="16">
        <v>10</v>
      </c>
      <c r="B34" s="90" t="s">
        <v>610</v>
      </c>
      <c r="C34" s="12">
        <v>28628.25</v>
      </c>
      <c r="D34" s="12">
        <v>28628.25</v>
      </c>
      <c r="E34" s="9" t="s">
        <v>17</v>
      </c>
      <c r="F34" s="14" t="s">
        <v>301</v>
      </c>
      <c r="G34" s="14" t="s">
        <v>301</v>
      </c>
      <c r="H34" s="43" t="s">
        <v>518</v>
      </c>
      <c r="I34" s="15" t="s">
        <v>653</v>
      </c>
      <c r="J34" s="1"/>
      <c r="K34" s="1"/>
      <c r="L34" s="1"/>
      <c r="M34" s="1"/>
    </row>
    <row r="35" spans="1:13" s="4" customFormat="1" ht="21" x14ac:dyDescent="0.35">
      <c r="A35" s="16"/>
      <c r="B35" s="90" t="s">
        <v>611</v>
      </c>
      <c r="C35" s="19"/>
      <c r="D35" s="19"/>
      <c r="E35" s="16" t="s">
        <v>21</v>
      </c>
      <c r="F35" s="81">
        <v>28628.25</v>
      </c>
      <c r="G35" s="81">
        <v>28628.25</v>
      </c>
      <c r="H35" s="28" t="s">
        <v>22</v>
      </c>
      <c r="I35" s="30" t="s">
        <v>612</v>
      </c>
      <c r="J35" s="1"/>
      <c r="K35" s="1"/>
      <c r="L35" s="1"/>
      <c r="M35" s="1"/>
    </row>
    <row r="36" spans="1:13" s="4" customFormat="1" ht="21" x14ac:dyDescent="0.35">
      <c r="A36" s="25"/>
      <c r="B36" s="91"/>
      <c r="C36" s="19"/>
      <c r="D36" s="19"/>
      <c r="E36" s="16"/>
      <c r="F36" s="20"/>
      <c r="G36" s="20"/>
      <c r="H36" s="28"/>
      <c r="I36" s="30"/>
      <c r="J36" s="1"/>
      <c r="K36" s="1"/>
      <c r="L36" s="1"/>
      <c r="M36" s="1"/>
    </row>
    <row r="37" spans="1:13" s="4" customFormat="1" ht="21" x14ac:dyDescent="0.35">
      <c r="A37" s="16">
        <v>11</v>
      </c>
      <c r="B37" s="90" t="s">
        <v>304</v>
      </c>
      <c r="C37" s="12">
        <v>157003.35</v>
      </c>
      <c r="D37" s="12">
        <v>157003.35</v>
      </c>
      <c r="E37" s="9" t="s">
        <v>17</v>
      </c>
      <c r="F37" s="14" t="s">
        <v>301</v>
      </c>
      <c r="G37" s="14" t="s">
        <v>301</v>
      </c>
      <c r="H37" s="43" t="s">
        <v>518</v>
      </c>
      <c r="I37" s="15" t="s">
        <v>652</v>
      </c>
      <c r="J37" s="1"/>
      <c r="K37" s="1"/>
      <c r="L37" s="1"/>
      <c r="M37" s="1"/>
    </row>
    <row r="38" spans="1:13" s="4" customFormat="1" ht="21" x14ac:dyDescent="0.35">
      <c r="A38" s="38"/>
      <c r="B38" s="90" t="s">
        <v>613</v>
      </c>
      <c r="C38" s="19"/>
      <c r="D38" s="19"/>
      <c r="E38" s="16" t="s">
        <v>21</v>
      </c>
      <c r="F38" s="81">
        <v>157003.35</v>
      </c>
      <c r="G38" s="81">
        <v>157003.35</v>
      </c>
      <c r="H38" s="28" t="s">
        <v>22</v>
      </c>
      <c r="I38" s="30" t="s">
        <v>612</v>
      </c>
      <c r="J38" s="1"/>
      <c r="K38" s="1"/>
      <c r="L38" s="1"/>
      <c r="M38" s="1"/>
    </row>
    <row r="39" spans="1:13" s="4" customFormat="1" ht="21" x14ac:dyDescent="0.35">
      <c r="A39" s="41"/>
      <c r="B39" s="23"/>
      <c r="C39" s="26"/>
      <c r="D39" s="26"/>
      <c r="E39" s="25"/>
      <c r="F39" s="25"/>
      <c r="G39" s="25"/>
      <c r="H39" s="60"/>
      <c r="I39" s="60"/>
      <c r="J39" s="1"/>
      <c r="K39" s="1"/>
      <c r="L39" s="1"/>
      <c r="M39" s="1"/>
    </row>
    <row r="40" spans="1:13" s="4" customFormat="1" ht="21" x14ac:dyDescent="0.35">
      <c r="A40" s="16">
        <v>12</v>
      </c>
      <c r="B40" s="90" t="s">
        <v>614</v>
      </c>
      <c r="C40" s="12">
        <v>130800</v>
      </c>
      <c r="D40" s="12">
        <v>130800</v>
      </c>
      <c r="E40" s="9" t="s">
        <v>17</v>
      </c>
      <c r="F40" s="14" t="s">
        <v>326</v>
      </c>
      <c r="G40" s="14" t="s">
        <v>326</v>
      </c>
      <c r="H40" s="124" t="s">
        <v>141</v>
      </c>
      <c r="I40" s="15" t="s">
        <v>651</v>
      </c>
      <c r="J40" s="1"/>
      <c r="K40" s="1"/>
      <c r="L40" s="1"/>
      <c r="M40" s="1"/>
    </row>
    <row r="41" spans="1:13" s="4" customFormat="1" ht="21" x14ac:dyDescent="0.35">
      <c r="A41" s="38"/>
      <c r="B41" s="90"/>
      <c r="C41" s="19"/>
      <c r="D41" s="19"/>
      <c r="E41" s="16" t="s">
        <v>21</v>
      </c>
      <c r="F41" s="81">
        <v>130800</v>
      </c>
      <c r="G41" s="81">
        <v>130800</v>
      </c>
      <c r="H41" s="125"/>
      <c r="I41" s="30" t="s">
        <v>615</v>
      </c>
      <c r="J41" s="1"/>
      <c r="K41" s="1"/>
      <c r="L41" s="1"/>
      <c r="M41" s="1"/>
    </row>
    <row r="42" spans="1:13" s="4" customFormat="1" ht="21" x14ac:dyDescent="0.35">
      <c r="A42" s="41"/>
      <c r="B42" s="23"/>
      <c r="C42" s="26"/>
      <c r="D42" s="26"/>
      <c r="E42" s="25"/>
      <c r="F42" s="25"/>
      <c r="G42" s="25"/>
      <c r="H42" s="125"/>
      <c r="I42" s="60"/>
      <c r="J42" s="1"/>
      <c r="K42" s="1"/>
      <c r="L42" s="1"/>
      <c r="M42" s="1"/>
    </row>
    <row r="43" spans="1:13" s="4" customFormat="1" ht="21" x14ac:dyDescent="0.35">
      <c r="A43" s="9">
        <v>13</v>
      </c>
      <c r="B43" s="10" t="s">
        <v>616</v>
      </c>
      <c r="C43" s="11">
        <v>106700</v>
      </c>
      <c r="D43" s="11">
        <v>106700</v>
      </c>
      <c r="E43" s="13" t="s">
        <v>17</v>
      </c>
      <c r="F43" s="15" t="s">
        <v>399</v>
      </c>
      <c r="G43" s="15" t="s">
        <v>542</v>
      </c>
      <c r="H43" s="124" t="s">
        <v>141</v>
      </c>
      <c r="I43" s="33" t="s">
        <v>259</v>
      </c>
      <c r="J43" s="1"/>
      <c r="K43" s="1"/>
      <c r="L43" s="1"/>
      <c r="M43" s="1"/>
    </row>
    <row r="44" spans="1:13" s="4" customFormat="1" ht="21" x14ac:dyDescent="0.35">
      <c r="A44" s="16"/>
      <c r="B44" s="17" t="s">
        <v>617</v>
      </c>
      <c r="C44" s="18"/>
      <c r="D44" s="19"/>
      <c r="E44" s="16" t="s">
        <v>21</v>
      </c>
      <c r="F44" s="81">
        <v>106700</v>
      </c>
      <c r="G44" s="81">
        <v>106700</v>
      </c>
      <c r="H44" s="125"/>
      <c r="I44" s="22" t="s">
        <v>618</v>
      </c>
      <c r="J44" s="1"/>
      <c r="K44" s="1"/>
      <c r="L44" s="1"/>
      <c r="M44" s="1"/>
    </row>
    <row r="45" spans="1:13" s="4" customFormat="1" ht="21" x14ac:dyDescent="0.35">
      <c r="A45" s="16"/>
      <c r="B45" s="17" t="s">
        <v>619</v>
      </c>
      <c r="C45" s="18"/>
      <c r="D45" s="19"/>
      <c r="E45" s="16"/>
      <c r="F45" s="16"/>
      <c r="G45" s="16"/>
      <c r="H45" s="125"/>
      <c r="I45" s="30" t="s">
        <v>620</v>
      </c>
      <c r="J45" s="1"/>
      <c r="K45" s="1"/>
      <c r="L45" s="1"/>
      <c r="M45" s="1"/>
    </row>
    <row r="46" spans="1:13" s="4" customFormat="1" ht="21" x14ac:dyDescent="0.35">
      <c r="A46" s="24"/>
      <c r="B46" s="17" t="s">
        <v>621</v>
      </c>
      <c r="C46" s="18"/>
      <c r="D46" s="19"/>
      <c r="E46" s="16"/>
      <c r="F46" s="16"/>
      <c r="G46" s="16"/>
      <c r="H46" s="29"/>
      <c r="I46" s="30"/>
      <c r="J46" s="1"/>
      <c r="K46" s="1"/>
      <c r="L46" s="1"/>
      <c r="M46" s="1"/>
    </row>
    <row r="47" spans="1:13" s="4" customFormat="1" ht="21" x14ac:dyDescent="0.35">
      <c r="A47" s="24"/>
      <c r="B47" s="17"/>
      <c r="C47" s="18"/>
      <c r="D47" s="19"/>
      <c r="E47" s="16"/>
      <c r="F47" s="16"/>
      <c r="G47" s="16"/>
      <c r="H47" s="29"/>
      <c r="I47" s="30"/>
      <c r="J47" s="1"/>
      <c r="K47" s="1"/>
      <c r="L47" s="1"/>
      <c r="M47" s="1"/>
    </row>
    <row r="48" spans="1:13" s="4" customFormat="1" ht="21" x14ac:dyDescent="0.35">
      <c r="A48" s="9">
        <v>14</v>
      </c>
      <c r="B48" s="10" t="s">
        <v>426</v>
      </c>
      <c r="C48" s="11">
        <v>334600</v>
      </c>
      <c r="D48" s="11">
        <v>334600</v>
      </c>
      <c r="E48" s="13" t="s">
        <v>17</v>
      </c>
      <c r="F48" s="15" t="s">
        <v>399</v>
      </c>
      <c r="G48" s="15" t="s">
        <v>542</v>
      </c>
      <c r="H48" s="124" t="s">
        <v>141</v>
      </c>
      <c r="I48" s="33" t="s">
        <v>259</v>
      </c>
      <c r="J48" s="1"/>
      <c r="K48" s="1"/>
      <c r="L48" s="1"/>
      <c r="M48" s="1"/>
    </row>
    <row r="49" spans="1:13" s="4" customFormat="1" ht="21" x14ac:dyDescent="0.35">
      <c r="A49" s="16"/>
      <c r="B49" s="17" t="s">
        <v>427</v>
      </c>
      <c r="C49" s="18"/>
      <c r="D49" s="19"/>
      <c r="E49" s="16" t="s">
        <v>21</v>
      </c>
      <c r="F49" s="81">
        <v>334600</v>
      </c>
      <c r="G49" s="81">
        <v>334600</v>
      </c>
      <c r="H49" s="125"/>
      <c r="I49" s="22" t="s">
        <v>622</v>
      </c>
      <c r="J49" s="1"/>
      <c r="K49" s="1"/>
      <c r="L49" s="1"/>
      <c r="M49" s="1"/>
    </row>
    <row r="50" spans="1:13" s="4" customFormat="1" ht="21" x14ac:dyDescent="0.35">
      <c r="A50" s="16"/>
      <c r="B50" s="17" t="s">
        <v>567</v>
      </c>
      <c r="C50" s="18"/>
      <c r="D50" s="19"/>
      <c r="E50" s="16"/>
      <c r="F50" s="16"/>
      <c r="G50" s="16"/>
      <c r="H50" s="125"/>
      <c r="I50" s="30" t="s">
        <v>620</v>
      </c>
      <c r="J50" s="1"/>
      <c r="K50" s="1"/>
      <c r="L50" s="1"/>
      <c r="M50" s="1"/>
    </row>
    <row r="51" spans="1:13" s="4" customFormat="1" ht="21" x14ac:dyDescent="0.35">
      <c r="A51" s="24"/>
      <c r="B51" s="17" t="s">
        <v>623</v>
      </c>
      <c r="C51" s="18"/>
      <c r="D51" s="19"/>
      <c r="E51" s="16"/>
      <c r="F51" s="16"/>
      <c r="G51" s="16"/>
      <c r="H51" s="29"/>
      <c r="I51" s="30"/>
      <c r="J51" s="1"/>
      <c r="K51" s="1"/>
      <c r="L51" s="1"/>
      <c r="M51" s="1"/>
    </row>
    <row r="52" spans="1:13" s="4" customFormat="1" ht="21" x14ac:dyDescent="0.35">
      <c r="A52" s="84"/>
      <c r="B52" s="23" t="s">
        <v>624</v>
      </c>
      <c r="C52" s="78"/>
      <c r="D52" s="26"/>
      <c r="E52" s="25"/>
      <c r="F52" s="25"/>
      <c r="G52" s="25"/>
      <c r="H52" s="82"/>
      <c r="I52" s="79"/>
      <c r="J52" s="1"/>
      <c r="K52" s="1"/>
      <c r="L52" s="1"/>
      <c r="M52" s="1"/>
    </row>
    <row r="53" spans="1:13" s="4" customFormat="1" ht="21" x14ac:dyDescent="0.35">
      <c r="A53" s="9">
        <v>15</v>
      </c>
      <c r="B53" s="10" t="s">
        <v>625</v>
      </c>
      <c r="C53" s="11">
        <v>326200</v>
      </c>
      <c r="D53" s="11">
        <v>326200</v>
      </c>
      <c r="E53" s="13" t="s">
        <v>17</v>
      </c>
      <c r="F53" s="15" t="s">
        <v>626</v>
      </c>
      <c r="G53" s="15" t="s">
        <v>626</v>
      </c>
      <c r="H53" s="124" t="s">
        <v>141</v>
      </c>
      <c r="I53" s="33" t="s">
        <v>259</v>
      </c>
      <c r="J53" s="1"/>
      <c r="K53" s="1"/>
      <c r="L53" s="1"/>
      <c r="M53" s="1"/>
    </row>
    <row r="54" spans="1:13" s="4" customFormat="1" ht="21" x14ac:dyDescent="0.35">
      <c r="A54" s="16"/>
      <c r="B54" s="17" t="s">
        <v>627</v>
      </c>
      <c r="C54" s="18"/>
      <c r="D54" s="19"/>
      <c r="E54" s="16" t="s">
        <v>21</v>
      </c>
      <c r="F54" s="81">
        <v>326200</v>
      </c>
      <c r="G54" s="81">
        <v>326200</v>
      </c>
      <c r="H54" s="125"/>
      <c r="I54" s="22" t="s">
        <v>628</v>
      </c>
      <c r="J54" s="1"/>
      <c r="K54" s="1"/>
      <c r="L54" s="1"/>
      <c r="M54" s="1"/>
    </row>
    <row r="55" spans="1:13" s="4" customFormat="1" ht="21" x14ac:dyDescent="0.35">
      <c r="A55" s="16"/>
      <c r="B55" s="17" t="s">
        <v>629</v>
      </c>
      <c r="C55" s="18"/>
      <c r="D55" s="19"/>
      <c r="E55" s="16"/>
      <c r="F55" s="16"/>
      <c r="G55" s="16"/>
      <c r="H55" s="125"/>
      <c r="I55" s="30" t="s">
        <v>630</v>
      </c>
      <c r="J55" s="1"/>
      <c r="K55" s="1"/>
      <c r="L55" s="1"/>
      <c r="M55" s="1"/>
    </row>
    <row r="56" spans="1:13" s="4" customFormat="1" ht="21" x14ac:dyDescent="0.35">
      <c r="A56" s="24"/>
      <c r="B56" s="17" t="s">
        <v>631</v>
      </c>
      <c r="C56" s="18"/>
      <c r="D56" s="19"/>
      <c r="E56" s="16"/>
      <c r="F56" s="16"/>
      <c r="G56" s="16"/>
      <c r="H56" s="29"/>
      <c r="I56" s="30"/>
      <c r="J56" s="1"/>
      <c r="K56" s="1"/>
      <c r="L56" s="1"/>
      <c r="M56" s="1"/>
    </row>
    <row r="57" spans="1:13" s="4" customFormat="1" ht="21" x14ac:dyDescent="0.35">
      <c r="A57" s="24"/>
      <c r="B57" s="17" t="s">
        <v>569</v>
      </c>
      <c r="C57" s="18"/>
      <c r="D57" s="19"/>
      <c r="E57" s="16"/>
      <c r="F57" s="16"/>
      <c r="G57" s="16"/>
      <c r="H57" s="29"/>
      <c r="I57" s="30"/>
      <c r="J57" s="1"/>
      <c r="K57" s="1"/>
      <c r="L57" s="1"/>
      <c r="M57" s="1"/>
    </row>
    <row r="58" spans="1:13" s="4" customFormat="1" ht="21" x14ac:dyDescent="0.35">
      <c r="A58" s="24"/>
      <c r="B58" s="17" t="s">
        <v>632</v>
      </c>
      <c r="C58" s="18"/>
      <c r="D58" s="19"/>
      <c r="E58" s="16"/>
      <c r="F58" s="16"/>
      <c r="G58" s="16"/>
      <c r="H58" s="29"/>
      <c r="I58" s="30"/>
      <c r="J58" s="1"/>
      <c r="K58" s="1"/>
      <c r="L58" s="1"/>
      <c r="M58" s="1"/>
    </row>
    <row r="59" spans="1:13" s="4" customFormat="1" ht="21" x14ac:dyDescent="0.35">
      <c r="A59" s="24"/>
      <c r="B59" s="17" t="s">
        <v>633</v>
      </c>
      <c r="C59" s="18"/>
      <c r="D59" s="19"/>
      <c r="E59" s="16"/>
      <c r="F59" s="16"/>
      <c r="G59" s="16"/>
      <c r="H59" s="29"/>
      <c r="I59" s="30"/>
      <c r="J59" s="1"/>
      <c r="K59" s="1"/>
      <c r="L59" s="1"/>
      <c r="M59" s="1"/>
    </row>
    <row r="60" spans="1:13" s="4" customFormat="1" ht="21" x14ac:dyDescent="0.35">
      <c r="A60" s="24"/>
      <c r="B60" s="17" t="s">
        <v>634</v>
      </c>
      <c r="C60" s="18"/>
      <c r="D60" s="19"/>
      <c r="E60" s="16"/>
      <c r="F60" s="16"/>
      <c r="G60" s="16"/>
      <c r="H60" s="29"/>
      <c r="I60" s="30"/>
      <c r="J60" s="1"/>
      <c r="K60" s="1"/>
      <c r="L60" s="1"/>
      <c r="M60" s="1"/>
    </row>
    <row r="61" spans="1:13" s="4" customFormat="1" ht="21" x14ac:dyDescent="0.35">
      <c r="A61" s="24"/>
      <c r="B61" s="17" t="s">
        <v>635</v>
      </c>
      <c r="C61" s="18"/>
      <c r="D61" s="19"/>
      <c r="E61" s="16"/>
      <c r="F61" s="16"/>
      <c r="G61" s="16"/>
      <c r="H61" s="29"/>
      <c r="I61" s="30"/>
      <c r="J61" s="1"/>
      <c r="K61" s="1"/>
      <c r="L61" s="1"/>
      <c r="M61" s="1"/>
    </row>
    <row r="62" spans="1:13" s="4" customFormat="1" ht="21" x14ac:dyDescent="0.35">
      <c r="A62" s="25"/>
      <c r="B62" s="23"/>
      <c r="C62" s="78"/>
      <c r="D62" s="26"/>
      <c r="E62" s="25"/>
      <c r="F62" s="25"/>
      <c r="G62" s="25"/>
      <c r="H62" s="82"/>
      <c r="I62" s="27"/>
      <c r="J62" s="1"/>
      <c r="K62" s="1"/>
      <c r="L62" s="1"/>
      <c r="M62" s="1"/>
    </row>
    <row r="63" spans="1:13" s="4" customFormat="1" ht="21" x14ac:dyDescent="0.35">
      <c r="A63" s="9">
        <v>16</v>
      </c>
      <c r="B63" s="10" t="s">
        <v>47</v>
      </c>
      <c r="C63" s="11">
        <v>334600</v>
      </c>
      <c r="D63" s="11">
        <v>334600</v>
      </c>
      <c r="E63" s="13" t="s">
        <v>17</v>
      </c>
      <c r="F63" s="15" t="s">
        <v>54</v>
      </c>
      <c r="G63" s="15" t="s">
        <v>54</v>
      </c>
      <c r="H63" s="124" t="s">
        <v>141</v>
      </c>
      <c r="I63" s="33" t="s">
        <v>259</v>
      </c>
      <c r="J63" s="1"/>
      <c r="K63" s="1"/>
      <c r="L63" s="1"/>
      <c r="M63" s="1"/>
    </row>
    <row r="64" spans="1:13" s="4" customFormat="1" ht="21" x14ac:dyDescent="0.35">
      <c r="A64" s="16"/>
      <c r="B64" s="17" t="s">
        <v>636</v>
      </c>
      <c r="C64" s="18"/>
      <c r="D64" s="19"/>
      <c r="E64" s="16" t="s">
        <v>21</v>
      </c>
      <c r="F64" s="81">
        <v>334600</v>
      </c>
      <c r="G64" s="81">
        <v>334600</v>
      </c>
      <c r="H64" s="125"/>
      <c r="I64" s="22" t="s">
        <v>637</v>
      </c>
      <c r="J64" s="1"/>
      <c r="K64" s="1"/>
      <c r="L64" s="1"/>
      <c r="M64" s="1"/>
    </row>
    <row r="65" spans="1:13" s="4" customFormat="1" ht="21" x14ac:dyDescent="0.35">
      <c r="A65" s="16"/>
      <c r="B65" s="17" t="s">
        <v>619</v>
      </c>
      <c r="C65" s="18"/>
      <c r="D65" s="19"/>
      <c r="E65" s="16"/>
      <c r="F65" s="16"/>
      <c r="G65" s="16"/>
      <c r="H65" s="125"/>
      <c r="I65" s="30" t="s">
        <v>630</v>
      </c>
      <c r="J65" s="1"/>
      <c r="K65" s="1"/>
      <c r="L65" s="1"/>
      <c r="M65" s="1"/>
    </row>
    <row r="66" spans="1:13" s="4" customFormat="1" ht="21" x14ac:dyDescent="0.35">
      <c r="A66" s="24"/>
      <c r="B66" s="17" t="s">
        <v>621</v>
      </c>
      <c r="C66" s="18"/>
      <c r="D66" s="19"/>
      <c r="E66" s="16"/>
      <c r="F66" s="16"/>
      <c r="G66" s="16"/>
      <c r="H66" s="29"/>
      <c r="I66" s="30"/>
      <c r="J66" s="1"/>
      <c r="K66" s="1"/>
      <c r="L66" s="1"/>
      <c r="M66" s="1"/>
    </row>
    <row r="67" spans="1:13" s="4" customFormat="1" ht="21" x14ac:dyDescent="0.35">
      <c r="A67" s="24"/>
      <c r="B67" s="17"/>
      <c r="C67" s="18"/>
      <c r="D67" s="19"/>
      <c r="E67" s="16"/>
      <c r="F67" s="16"/>
      <c r="G67" s="16"/>
      <c r="H67" s="29"/>
      <c r="I67" s="30"/>
      <c r="J67" s="1"/>
      <c r="K67" s="1"/>
      <c r="L67" s="1"/>
      <c r="M67" s="1"/>
    </row>
    <row r="68" spans="1:13" s="4" customFormat="1" ht="21" x14ac:dyDescent="0.35">
      <c r="A68" s="9">
        <v>17</v>
      </c>
      <c r="B68" s="10" t="s">
        <v>638</v>
      </c>
      <c r="C68" s="11">
        <v>146500</v>
      </c>
      <c r="D68" s="11">
        <v>146500</v>
      </c>
      <c r="E68" s="13" t="s">
        <v>17</v>
      </c>
      <c r="F68" s="15" t="s">
        <v>242</v>
      </c>
      <c r="G68" s="15" t="s">
        <v>242</v>
      </c>
      <c r="H68" s="124" t="s">
        <v>141</v>
      </c>
      <c r="I68" s="33" t="s">
        <v>259</v>
      </c>
      <c r="J68" s="1"/>
      <c r="K68" s="1"/>
      <c r="L68" s="1"/>
      <c r="M68" s="1"/>
    </row>
    <row r="69" spans="1:13" s="4" customFormat="1" ht="21" x14ac:dyDescent="0.35">
      <c r="A69" s="16"/>
      <c r="B69" s="17" t="s">
        <v>639</v>
      </c>
      <c r="C69" s="18"/>
      <c r="D69" s="19"/>
      <c r="E69" s="16" t="s">
        <v>21</v>
      </c>
      <c r="F69" s="81">
        <v>146500</v>
      </c>
      <c r="G69" s="81">
        <v>146500</v>
      </c>
      <c r="H69" s="125"/>
      <c r="I69" s="22" t="s">
        <v>640</v>
      </c>
      <c r="J69" s="1"/>
      <c r="K69" s="1"/>
      <c r="L69" s="1"/>
      <c r="M69" s="1"/>
    </row>
    <row r="70" spans="1:13" s="4" customFormat="1" ht="21" x14ac:dyDescent="0.35">
      <c r="A70" s="16"/>
      <c r="B70" s="17" t="s">
        <v>641</v>
      </c>
      <c r="C70" s="18"/>
      <c r="D70" s="19"/>
      <c r="E70" s="16"/>
      <c r="F70" s="16"/>
      <c r="G70" s="16"/>
      <c r="H70" s="125"/>
      <c r="I70" s="30" t="s">
        <v>597</v>
      </c>
      <c r="J70" s="1"/>
      <c r="K70" s="1"/>
      <c r="L70" s="1"/>
      <c r="M70" s="1"/>
    </row>
    <row r="71" spans="1:13" s="4" customFormat="1" ht="21" x14ac:dyDescent="0.35">
      <c r="A71" s="24"/>
      <c r="B71" s="17" t="s">
        <v>642</v>
      </c>
      <c r="C71" s="18"/>
      <c r="D71" s="19"/>
      <c r="E71" s="16"/>
      <c r="F71" s="16"/>
      <c r="G71" s="16"/>
      <c r="H71" s="29"/>
      <c r="I71" s="30"/>
      <c r="J71" s="1"/>
      <c r="K71" s="1"/>
      <c r="L71" s="1"/>
      <c r="M71" s="1"/>
    </row>
    <row r="72" spans="1:13" s="4" customFormat="1" ht="21" x14ac:dyDescent="0.35">
      <c r="A72" s="24"/>
      <c r="B72" s="17" t="s">
        <v>569</v>
      </c>
      <c r="C72" s="18"/>
      <c r="D72" s="19"/>
      <c r="E72" s="16"/>
      <c r="F72" s="16"/>
      <c r="G72" s="16"/>
      <c r="H72" s="29"/>
      <c r="I72" s="30"/>
      <c r="J72" s="1"/>
      <c r="K72" s="1"/>
      <c r="L72" s="1"/>
      <c r="M72" s="1"/>
    </row>
    <row r="73" spans="1:13" s="4" customFormat="1" ht="21" x14ac:dyDescent="0.35">
      <c r="A73" s="24"/>
      <c r="B73" s="17"/>
      <c r="C73" s="18"/>
      <c r="D73" s="19"/>
      <c r="E73" s="16"/>
      <c r="F73" s="16"/>
      <c r="G73" s="16"/>
      <c r="H73" s="29"/>
      <c r="I73" s="30"/>
      <c r="J73" s="1"/>
      <c r="K73" s="1"/>
      <c r="L73" s="1"/>
      <c r="M73" s="1"/>
    </row>
    <row r="74" spans="1:13" s="4" customFormat="1" ht="21" x14ac:dyDescent="0.35">
      <c r="A74" s="9">
        <v>18</v>
      </c>
      <c r="B74" s="10" t="s">
        <v>412</v>
      </c>
      <c r="C74" s="11">
        <v>182700</v>
      </c>
      <c r="D74" s="11">
        <v>182700</v>
      </c>
      <c r="E74" s="13" t="s">
        <v>17</v>
      </c>
      <c r="F74" s="15" t="s">
        <v>242</v>
      </c>
      <c r="G74" s="15" t="s">
        <v>242</v>
      </c>
      <c r="H74" s="124" t="s">
        <v>141</v>
      </c>
      <c r="I74" s="33" t="s">
        <v>259</v>
      </c>
      <c r="J74" s="1"/>
      <c r="K74" s="1"/>
      <c r="L74" s="1"/>
      <c r="M74" s="1"/>
    </row>
    <row r="75" spans="1:13" s="4" customFormat="1" ht="21" x14ac:dyDescent="0.35">
      <c r="A75" s="16"/>
      <c r="B75" s="17" t="s">
        <v>643</v>
      </c>
      <c r="C75" s="18"/>
      <c r="D75" s="19"/>
      <c r="E75" s="16" t="s">
        <v>21</v>
      </c>
      <c r="F75" s="81">
        <v>182700</v>
      </c>
      <c r="G75" s="81">
        <v>182700</v>
      </c>
      <c r="H75" s="125"/>
      <c r="I75" s="22" t="s">
        <v>644</v>
      </c>
      <c r="J75" s="1"/>
      <c r="K75" s="1"/>
      <c r="L75" s="1"/>
      <c r="M75" s="1"/>
    </row>
    <row r="76" spans="1:13" s="4" customFormat="1" ht="21" x14ac:dyDescent="0.35">
      <c r="A76" s="16"/>
      <c r="B76" s="17" t="s">
        <v>645</v>
      </c>
      <c r="C76" s="18"/>
      <c r="D76" s="19"/>
      <c r="E76" s="16"/>
      <c r="F76" s="16"/>
      <c r="G76" s="16"/>
      <c r="H76" s="125"/>
      <c r="I76" s="30" t="s">
        <v>597</v>
      </c>
      <c r="J76" s="1"/>
      <c r="K76" s="1"/>
      <c r="L76" s="1"/>
      <c r="M76" s="1"/>
    </row>
    <row r="77" spans="1:13" s="4" customFormat="1" ht="21" x14ac:dyDescent="0.35">
      <c r="A77" s="84"/>
      <c r="B77" s="23" t="s">
        <v>646</v>
      </c>
      <c r="C77" s="78"/>
      <c r="D77" s="26"/>
      <c r="E77" s="25"/>
      <c r="F77" s="25"/>
      <c r="G77" s="25"/>
      <c r="H77" s="27"/>
      <c r="I77" s="30"/>
      <c r="J77" s="1"/>
      <c r="K77" s="1"/>
      <c r="L77" s="1"/>
      <c r="M77" s="1"/>
    </row>
    <row r="78" spans="1:13" s="4" customFormat="1" ht="21" x14ac:dyDescent="0.35">
      <c r="A78" s="9">
        <v>19</v>
      </c>
      <c r="B78" s="10" t="s">
        <v>416</v>
      </c>
      <c r="C78" s="11">
        <v>334600</v>
      </c>
      <c r="D78" s="11">
        <v>334600</v>
      </c>
      <c r="E78" s="13" t="s">
        <v>17</v>
      </c>
      <c r="F78" s="15" t="s">
        <v>242</v>
      </c>
      <c r="G78" s="15" t="s">
        <v>242</v>
      </c>
      <c r="H78" s="124" t="s">
        <v>141</v>
      </c>
      <c r="I78" s="33" t="s">
        <v>259</v>
      </c>
      <c r="J78" s="1"/>
      <c r="K78" s="1"/>
      <c r="L78" s="1"/>
      <c r="M78" s="1"/>
    </row>
    <row r="79" spans="1:13" s="4" customFormat="1" ht="21" x14ac:dyDescent="0.35">
      <c r="A79" s="16"/>
      <c r="B79" s="17" t="s">
        <v>647</v>
      </c>
      <c r="C79" s="18"/>
      <c r="D79" s="19"/>
      <c r="E79" s="16" t="s">
        <v>21</v>
      </c>
      <c r="F79" s="81">
        <v>334600</v>
      </c>
      <c r="G79" s="81">
        <v>334600</v>
      </c>
      <c r="H79" s="125"/>
      <c r="I79" s="22" t="s">
        <v>648</v>
      </c>
      <c r="J79" s="1"/>
      <c r="K79" s="1"/>
      <c r="L79" s="1"/>
      <c r="M79" s="1"/>
    </row>
    <row r="80" spans="1:13" s="4" customFormat="1" ht="21" x14ac:dyDescent="0.35">
      <c r="A80" s="16"/>
      <c r="B80" s="17" t="s">
        <v>567</v>
      </c>
      <c r="C80" s="18"/>
      <c r="D80" s="19"/>
      <c r="E80" s="16"/>
      <c r="F80" s="16"/>
      <c r="G80" s="16"/>
      <c r="H80" s="125"/>
      <c r="I80" s="30" t="s">
        <v>597</v>
      </c>
      <c r="J80" s="1"/>
      <c r="K80" s="1"/>
      <c r="L80" s="1"/>
      <c r="M80" s="1"/>
    </row>
    <row r="81" spans="1:13" s="4" customFormat="1" ht="21" x14ac:dyDescent="0.35">
      <c r="A81" s="24"/>
      <c r="B81" s="17" t="s">
        <v>568</v>
      </c>
      <c r="C81" s="18"/>
      <c r="D81" s="19"/>
      <c r="E81" s="16"/>
      <c r="F81" s="16"/>
      <c r="G81" s="16"/>
      <c r="H81" s="29"/>
      <c r="I81" s="30"/>
      <c r="J81" s="1"/>
      <c r="K81" s="1"/>
      <c r="L81" s="1"/>
      <c r="M81" s="1"/>
    </row>
    <row r="82" spans="1:13" s="4" customFormat="1" ht="21" x14ac:dyDescent="0.35">
      <c r="A82" s="24"/>
      <c r="B82" s="17" t="s">
        <v>569</v>
      </c>
      <c r="C82" s="18"/>
      <c r="D82" s="19"/>
      <c r="E82" s="16"/>
      <c r="F82" s="16"/>
      <c r="G82" s="16"/>
      <c r="H82" s="29"/>
      <c r="I82" s="30"/>
      <c r="J82" s="1"/>
      <c r="K82" s="1"/>
      <c r="L82" s="1"/>
      <c r="M82" s="1"/>
    </row>
    <row r="83" spans="1:13" s="4" customFormat="1" ht="21" x14ac:dyDescent="0.35">
      <c r="A83" s="25"/>
      <c r="B83" s="35"/>
      <c r="C83" s="26"/>
      <c r="D83" s="26"/>
      <c r="E83" s="25"/>
      <c r="F83" s="25"/>
      <c r="G83" s="25"/>
      <c r="H83" s="25"/>
      <c r="I83" s="25"/>
      <c r="J83" s="1"/>
      <c r="K83" s="1"/>
      <c r="L83" s="1"/>
      <c r="M83" s="1"/>
    </row>
    <row r="84" spans="1:13" ht="18.75" x14ac:dyDescent="0.3">
      <c r="C84" s="108">
        <f>SUM(C7:C78)</f>
        <v>2373227.6</v>
      </c>
    </row>
  </sheetData>
  <mergeCells count="17">
    <mergeCell ref="A2:I2"/>
    <mergeCell ref="A3:I3"/>
    <mergeCell ref="A4:I4"/>
    <mergeCell ref="H53:H55"/>
    <mergeCell ref="H48:H50"/>
    <mergeCell ref="H43:H45"/>
    <mergeCell ref="H7:H9"/>
    <mergeCell ref="H40:H42"/>
    <mergeCell ref="H78:H80"/>
    <mergeCell ref="H74:H76"/>
    <mergeCell ref="H68:H70"/>
    <mergeCell ref="H63:H65"/>
    <mergeCell ref="H10:H12"/>
    <mergeCell ref="H13:H15"/>
    <mergeCell ref="H16:H18"/>
    <mergeCell ref="H19:H21"/>
    <mergeCell ref="H22:H24"/>
  </mergeCells>
  <pageMargins left="0.7" right="0.7" top="0.75" bottom="0.75" header="0.3" footer="0.3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5A12-E11F-4E97-8543-AEF7C3F89B78}">
  <sheetPr>
    <pageSetUpPr fitToPage="1"/>
  </sheetPr>
  <dimension ref="A1:M87"/>
  <sheetViews>
    <sheetView topLeftCell="A70" workbookViewId="0">
      <selection activeCell="A83" sqref="A83:I90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765</v>
      </c>
    </row>
    <row r="2" spans="1:13" ht="21" x14ac:dyDescent="0.35">
      <c r="A2" s="123" t="s">
        <v>663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664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s="4" customFormat="1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s="4" customFormat="1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4" customFormat="1" ht="21" x14ac:dyDescent="0.35">
      <c r="A7" s="9">
        <v>1</v>
      </c>
      <c r="B7" s="32" t="s">
        <v>665</v>
      </c>
      <c r="C7" s="12">
        <v>2700</v>
      </c>
      <c r="D7" s="12">
        <v>2700</v>
      </c>
      <c r="E7" s="9" t="s">
        <v>17</v>
      </c>
      <c r="F7" s="43" t="s">
        <v>666</v>
      </c>
      <c r="G7" s="43" t="s">
        <v>666</v>
      </c>
      <c r="H7" s="124" t="s">
        <v>141</v>
      </c>
      <c r="I7" s="33" t="s">
        <v>720</v>
      </c>
      <c r="J7" s="1"/>
      <c r="K7" s="1"/>
      <c r="L7" s="1"/>
      <c r="M7" s="1"/>
    </row>
    <row r="8" spans="1:13" s="4" customFormat="1" ht="21" x14ac:dyDescent="0.35">
      <c r="A8" s="16"/>
      <c r="B8" s="17" t="s">
        <v>667</v>
      </c>
      <c r="C8" s="19"/>
      <c r="D8" s="19"/>
      <c r="E8" s="16" t="s">
        <v>21</v>
      </c>
      <c r="F8" s="86">
        <v>2700</v>
      </c>
      <c r="G8" s="87">
        <v>2700</v>
      </c>
      <c r="H8" s="125"/>
      <c r="I8" s="30" t="s">
        <v>668</v>
      </c>
      <c r="J8" s="1"/>
      <c r="K8" s="1"/>
      <c r="L8" s="1"/>
      <c r="M8" s="1"/>
    </row>
    <row r="9" spans="1:13" s="4" customFormat="1" ht="21" x14ac:dyDescent="0.35">
      <c r="A9" s="25"/>
      <c r="B9" s="23"/>
      <c r="C9" s="19"/>
      <c r="D9" s="19"/>
      <c r="E9" s="16"/>
      <c r="F9" s="21"/>
      <c r="G9" s="28"/>
      <c r="H9" s="125"/>
      <c r="I9" s="30"/>
      <c r="J9" s="1"/>
      <c r="K9" s="1"/>
      <c r="L9" s="1"/>
      <c r="M9" s="1"/>
    </row>
    <row r="10" spans="1:13" s="4" customFormat="1" ht="21" x14ac:dyDescent="0.35">
      <c r="A10" s="9">
        <v>2</v>
      </c>
      <c r="B10" s="32" t="s">
        <v>669</v>
      </c>
      <c r="C10" s="12">
        <v>4700</v>
      </c>
      <c r="D10" s="12">
        <v>4700</v>
      </c>
      <c r="E10" s="9" t="s">
        <v>17</v>
      </c>
      <c r="F10" s="33" t="s">
        <v>97</v>
      </c>
      <c r="G10" s="33" t="s">
        <v>97</v>
      </c>
      <c r="H10" s="124" t="s">
        <v>141</v>
      </c>
      <c r="I10" s="33" t="s">
        <v>721</v>
      </c>
      <c r="J10" s="1"/>
      <c r="K10" s="1"/>
      <c r="L10" s="1"/>
      <c r="M10" s="1"/>
    </row>
    <row r="11" spans="1:13" s="4" customFormat="1" ht="21" customHeight="1" x14ac:dyDescent="0.35">
      <c r="A11" s="16"/>
      <c r="B11" s="17"/>
      <c r="C11" s="19"/>
      <c r="D11" s="19"/>
      <c r="E11" s="16" t="s">
        <v>21</v>
      </c>
      <c r="F11" s="61">
        <v>4700</v>
      </c>
      <c r="G11" s="57">
        <v>4700</v>
      </c>
      <c r="H11" s="125"/>
      <c r="I11" s="30" t="s">
        <v>670</v>
      </c>
      <c r="J11" s="1"/>
      <c r="K11" s="1"/>
      <c r="L11" s="1"/>
      <c r="M11" s="1"/>
    </row>
    <row r="12" spans="1:13" s="4" customFormat="1" ht="21" x14ac:dyDescent="0.35">
      <c r="A12" s="25"/>
      <c r="B12" s="23"/>
      <c r="C12" s="19"/>
      <c r="D12" s="19"/>
      <c r="E12" s="16"/>
      <c r="F12" s="27"/>
      <c r="G12" s="60"/>
      <c r="H12" s="125"/>
      <c r="I12" s="30"/>
      <c r="J12" s="1"/>
      <c r="K12" s="1"/>
      <c r="L12" s="1"/>
      <c r="M12" s="1"/>
    </row>
    <row r="13" spans="1:13" s="4" customFormat="1" ht="21" x14ac:dyDescent="0.35">
      <c r="A13" s="9">
        <v>3</v>
      </c>
      <c r="B13" s="66" t="s">
        <v>671</v>
      </c>
      <c r="C13" s="12">
        <v>9240</v>
      </c>
      <c r="D13" s="12">
        <v>9240</v>
      </c>
      <c r="E13" s="9" t="s">
        <v>17</v>
      </c>
      <c r="F13" s="44" t="s">
        <v>166</v>
      </c>
      <c r="G13" s="44" t="s">
        <v>166</v>
      </c>
      <c r="H13" s="124" t="s">
        <v>141</v>
      </c>
      <c r="I13" s="33" t="s">
        <v>722</v>
      </c>
      <c r="J13" s="1"/>
      <c r="K13" s="1"/>
      <c r="L13" s="1"/>
      <c r="M13" s="1"/>
    </row>
    <row r="14" spans="1:13" s="4" customFormat="1" ht="21" x14ac:dyDescent="0.35">
      <c r="A14" s="16"/>
      <c r="B14" s="17"/>
      <c r="C14" s="19"/>
      <c r="D14" s="19"/>
      <c r="E14" s="16" t="s">
        <v>21</v>
      </c>
      <c r="F14" s="61">
        <v>9240</v>
      </c>
      <c r="G14" s="57">
        <v>9240</v>
      </c>
      <c r="H14" s="125"/>
      <c r="I14" s="30" t="s">
        <v>672</v>
      </c>
      <c r="J14" s="1"/>
      <c r="K14" s="1"/>
      <c r="L14" s="1"/>
      <c r="M14" s="1"/>
    </row>
    <row r="15" spans="1:13" s="4" customFormat="1" ht="21" x14ac:dyDescent="0.35">
      <c r="A15" s="25"/>
      <c r="B15" s="23"/>
      <c r="C15" s="19"/>
      <c r="D15" s="19"/>
      <c r="E15" s="16"/>
      <c r="F15" s="21"/>
      <c r="G15" s="28"/>
      <c r="H15" s="125"/>
      <c r="I15" s="30"/>
      <c r="J15" s="1"/>
      <c r="K15" s="1"/>
      <c r="L15" s="1"/>
      <c r="M15" s="1"/>
    </row>
    <row r="16" spans="1:13" s="4" customFormat="1" ht="21" x14ac:dyDescent="0.35">
      <c r="A16" s="9">
        <v>4</v>
      </c>
      <c r="B16" s="32" t="s">
        <v>673</v>
      </c>
      <c r="C16" s="12">
        <v>60000</v>
      </c>
      <c r="D16" s="12">
        <v>60000</v>
      </c>
      <c r="E16" s="9" t="s">
        <v>17</v>
      </c>
      <c r="F16" s="14" t="s">
        <v>596</v>
      </c>
      <c r="G16" s="14" t="s">
        <v>596</v>
      </c>
      <c r="H16" s="124" t="s">
        <v>141</v>
      </c>
      <c r="I16" s="33" t="s">
        <v>723</v>
      </c>
      <c r="J16" s="1"/>
      <c r="K16" s="1"/>
      <c r="L16" s="1"/>
      <c r="M16" s="1"/>
    </row>
    <row r="17" spans="1:13" s="4" customFormat="1" ht="21" x14ac:dyDescent="0.35">
      <c r="A17" s="16"/>
      <c r="B17" s="17"/>
      <c r="C17" s="19"/>
      <c r="D17" s="19"/>
      <c r="E17" s="16" t="s">
        <v>21</v>
      </c>
      <c r="F17" s="61">
        <v>60000</v>
      </c>
      <c r="G17" s="57">
        <v>60000</v>
      </c>
      <c r="H17" s="125"/>
      <c r="I17" s="30" t="s">
        <v>674</v>
      </c>
      <c r="J17" s="1"/>
      <c r="K17" s="1"/>
      <c r="L17" s="1"/>
      <c r="M17" s="1"/>
    </row>
    <row r="18" spans="1:13" s="4" customFormat="1" ht="21" x14ac:dyDescent="0.35">
      <c r="A18" s="25"/>
      <c r="B18" s="23"/>
      <c r="C18" s="19"/>
      <c r="D18" s="19"/>
      <c r="E18" s="16"/>
      <c r="F18" s="21"/>
      <c r="G18" s="28"/>
      <c r="H18" s="125"/>
      <c r="I18" s="30"/>
      <c r="J18" s="1"/>
      <c r="K18" s="1"/>
      <c r="L18" s="1"/>
      <c r="M18" s="1"/>
    </row>
    <row r="19" spans="1:13" s="4" customFormat="1" ht="21" x14ac:dyDescent="0.35">
      <c r="A19" s="9">
        <v>5</v>
      </c>
      <c r="B19" s="32" t="s">
        <v>675</v>
      </c>
      <c r="C19" s="12">
        <v>12000</v>
      </c>
      <c r="D19" s="12">
        <v>12000</v>
      </c>
      <c r="E19" s="9" t="s">
        <v>17</v>
      </c>
      <c r="F19" s="14" t="s">
        <v>596</v>
      </c>
      <c r="G19" s="14" t="s">
        <v>596</v>
      </c>
      <c r="H19" s="124" t="s">
        <v>141</v>
      </c>
      <c r="I19" s="33" t="s">
        <v>724</v>
      </c>
      <c r="J19" s="1"/>
      <c r="K19" s="1"/>
      <c r="L19" s="1"/>
      <c r="M19" s="1"/>
    </row>
    <row r="20" spans="1:13" s="4" customFormat="1" ht="21" x14ac:dyDescent="0.35">
      <c r="A20" s="16"/>
      <c r="B20" s="17"/>
      <c r="C20" s="19"/>
      <c r="D20" s="19"/>
      <c r="E20" s="16" t="s">
        <v>21</v>
      </c>
      <c r="F20" s="61">
        <v>12000</v>
      </c>
      <c r="G20" s="57">
        <v>12000</v>
      </c>
      <c r="H20" s="125"/>
      <c r="I20" s="30" t="s">
        <v>674</v>
      </c>
      <c r="J20" s="1"/>
      <c r="K20" s="1"/>
      <c r="L20" s="1"/>
      <c r="M20" s="1"/>
    </row>
    <row r="21" spans="1:13" s="4" customFormat="1" ht="21" x14ac:dyDescent="0.35">
      <c r="A21" s="25"/>
      <c r="B21" s="23"/>
      <c r="C21" s="19"/>
      <c r="D21" s="19"/>
      <c r="E21" s="16"/>
      <c r="F21" s="21"/>
      <c r="G21" s="28"/>
      <c r="H21" s="125"/>
      <c r="I21" s="30"/>
      <c r="J21" s="1"/>
      <c r="K21" s="1"/>
      <c r="L21" s="1"/>
      <c r="M21" s="1"/>
    </row>
    <row r="22" spans="1:13" s="4" customFormat="1" ht="21" x14ac:dyDescent="0.35">
      <c r="A22" s="9">
        <v>6</v>
      </c>
      <c r="B22" s="32" t="s">
        <v>676</v>
      </c>
      <c r="C22" s="12">
        <v>12000</v>
      </c>
      <c r="D22" s="12">
        <v>12000</v>
      </c>
      <c r="E22" s="9" t="s">
        <v>17</v>
      </c>
      <c r="F22" s="14" t="s">
        <v>596</v>
      </c>
      <c r="G22" s="14" t="s">
        <v>596</v>
      </c>
      <c r="H22" s="124" t="s">
        <v>141</v>
      </c>
      <c r="I22" s="33" t="s">
        <v>725</v>
      </c>
      <c r="J22" s="1"/>
      <c r="K22" s="1"/>
      <c r="L22" s="1"/>
      <c r="M22" s="1"/>
    </row>
    <row r="23" spans="1:13" s="4" customFormat="1" ht="21" x14ac:dyDescent="0.35">
      <c r="A23" s="16"/>
      <c r="B23" s="17"/>
      <c r="C23" s="19"/>
      <c r="D23" s="19"/>
      <c r="E23" s="16" t="s">
        <v>21</v>
      </c>
      <c r="F23" s="61">
        <v>12000</v>
      </c>
      <c r="G23" s="57">
        <v>12000</v>
      </c>
      <c r="H23" s="125"/>
      <c r="I23" s="30" t="s">
        <v>674</v>
      </c>
      <c r="J23" s="1"/>
      <c r="K23" s="1"/>
      <c r="L23" s="1"/>
      <c r="M23" s="1"/>
    </row>
    <row r="24" spans="1:13" s="4" customFormat="1" ht="21" x14ac:dyDescent="0.35">
      <c r="A24" s="25"/>
      <c r="B24" s="23"/>
      <c r="C24" s="19"/>
      <c r="D24" s="19"/>
      <c r="E24" s="16"/>
      <c r="F24" s="21"/>
      <c r="G24" s="28"/>
      <c r="H24" s="125"/>
      <c r="I24" s="30"/>
      <c r="J24" s="1"/>
      <c r="K24" s="1"/>
      <c r="L24" s="1"/>
      <c r="M24" s="1"/>
    </row>
    <row r="25" spans="1:13" s="4" customFormat="1" ht="21" x14ac:dyDescent="0.35">
      <c r="A25" s="9">
        <v>7</v>
      </c>
      <c r="B25" s="66" t="s">
        <v>677</v>
      </c>
      <c r="C25" s="12">
        <v>37900</v>
      </c>
      <c r="D25" s="12">
        <v>37900</v>
      </c>
      <c r="E25" s="9" t="s">
        <v>17</v>
      </c>
      <c r="F25" s="43" t="s">
        <v>528</v>
      </c>
      <c r="G25" s="43" t="s">
        <v>528</v>
      </c>
      <c r="H25" s="124" t="s">
        <v>141</v>
      </c>
      <c r="I25" s="33" t="s">
        <v>726</v>
      </c>
      <c r="J25" s="1"/>
      <c r="K25" s="1"/>
      <c r="L25" s="1"/>
      <c r="M25" s="1"/>
    </row>
    <row r="26" spans="1:13" s="4" customFormat="1" ht="21" x14ac:dyDescent="0.35">
      <c r="A26" s="16"/>
      <c r="B26" s="17" t="s">
        <v>108</v>
      </c>
      <c r="C26" s="19"/>
      <c r="D26" s="19"/>
      <c r="E26" s="16" t="s">
        <v>21</v>
      </c>
      <c r="F26" s="61">
        <v>37900</v>
      </c>
      <c r="G26" s="57">
        <v>37900</v>
      </c>
      <c r="H26" s="125"/>
      <c r="I26" s="30" t="s">
        <v>674</v>
      </c>
      <c r="J26" s="1"/>
      <c r="K26" s="1"/>
      <c r="L26" s="1"/>
      <c r="M26" s="1"/>
    </row>
    <row r="27" spans="1:13" s="4" customFormat="1" ht="21" x14ac:dyDescent="0.35">
      <c r="A27" s="16"/>
      <c r="B27" s="17"/>
      <c r="C27" s="19"/>
      <c r="D27" s="19"/>
      <c r="E27" s="16"/>
      <c r="F27" s="21"/>
      <c r="G27" s="28"/>
      <c r="H27" s="125"/>
      <c r="I27" s="30"/>
      <c r="J27" s="1"/>
      <c r="K27" s="1"/>
      <c r="L27" s="1"/>
      <c r="M27" s="1"/>
    </row>
    <row r="28" spans="1:13" s="4" customFormat="1" ht="21" x14ac:dyDescent="0.35">
      <c r="A28" s="25"/>
      <c r="B28" s="23"/>
      <c r="C28" s="26"/>
      <c r="D28" s="26"/>
      <c r="E28" s="25"/>
      <c r="F28" s="27"/>
      <c r="G28" s="60"/>
      <c r="H28" s="27"/>
      <c r="I28" s="79"/>
      <c r="J28" s="1"/>
      <c r="K28" s="1"/>
      <c r="L28" s="1"/>
      <c r="M28" s="1"/>
    </row>
    <row r="29" spans="1:13" s="4" customFormat="1" ht="21" x14ac:dyDescent="0.35">
      <c r="A29" s="9">
        <v>8</v>
      </c>
      <c r="B29" s="32" t="s">
        <v>678</v>
      </c>
      <c r="C29" s="12">
        <v>29300</v>
      </c>
      <c r="D29" s="12">
        <v>29300</v>
      </c>
      <c r="E29" s="9" t="s">
        <v>17</v>
      </c>
      <c r="F29" s="15" t="s">
        <v>679</v>
      </c>
      <c r="G29" s="15" t="s">
        <v>679</v>
      </c>
      <c r="H29" s="124" t="s">
        <v>141</v>
      </c>
      <c r="I29" s="33" t="s">
        <v>727</v>
      </c>
      <c r="J29" s="1"/>
      <c r="K29" s="1"/>
      <c r="L29" s="1"/>
      <c r="M29" s="1"/>
    </row>
    <row r="30" spans="1:13" s="4" customFormat="1" ht="21" x14ac:dyDescent="0.35">
      <c r="A30" s="16"/>
      <c r="B30" s="17"/>
      <c r="C30" s="19"/>
      <c r="D30" s="19"/>
      <c r="E30" s="16" t="s">
        <v>21</v>
      </c>
      <c r="F30" s="61">
        <v>29300</v>
      </c>
      <c r="G30" s="57">
        <v>29300</v>
      </c>
      <c r="H30" s="125"/>
      <c r="I30" s="30" t="s">
        <v>674</v>
      </c>
      <c r="J30" s="1"/>
      <c r="K30" s="1"/>
      <c r="L30" s="1"/>
      <c r="M30" s="1"/>
    </row>
    <row r="31" spans="1:13" s="4" customFormat="1" ht="21" x14ac:dyDescent="0.35">
      <c r="A31" s="25"/>
      <c r="B31" s="23"/>
      <c r="C31" s="19"/>
      <c r="D31" s="19"/>
      <c r="E31" s="16"/>
      <c r="F31" s="27"/>
      <c r="G31" s="60"/>
      <c r="H31" s="125"/>
      <c r="I31" s="30"/>
      <c r="J31" s="1"/>
      <c r="K31" s="1"/>
      <c r="L31" s="1"/>
      <c r="M31" s="1"/>
    </row>
    <row r="32" spans="1:13" s="4" customFormat="1" ht="21" x14ac:dyDescent="0.35">
      <c r="A32" s="9">
        <v>9</v>
      </c>
      <c r="B32" s="66" t="s">
        <v>680</v>
      </c>
      <c r="C32" s="12">
        <v>8900</v>
      </c>
      <c r="D32" s="12">
        <v>8900</v>
      </c>
      <c r="E32" s="9" t="s">
        <v>17</v>
      </c>
      <c r="F32" s="15" t="s">
        <v>679</v>
      </c>
      <c r="G32" s="15" t="s">
        <v>679</v>
      </c>
      <c r="H32" s="124" t="s">
        <v>141</v>
      </c>
      <c r="I32" s="33" t="s">
        <v>728</v>
      </c>
      <c r="J32" s="1"/>
      <c r="K32" s="1"/>
      <c r="L32" s="1"/>
      <c r="M32" s="1"/>
    </row>
    <row r="33" spans="1:13" s="4" customFormat="1" ht="21" x14ac:dyDescent="0.35">
      <c r="A33" s="16"/>
      <c r="B33" s="17"/>
      <c r="C33" s="19"/>
      <c r="D33" s="19"/>
      <c r="E33" s="16" t="s">
        <v>21</v>
      </c>
      <c r="F33" s="61">
        <v>8900</v>
      </c>
      <c r="G33" s="57">
        <v>8900</v>
      </c>
      <c r="H33" s="125"/>
      <c r="I33" s="30" t="s">
        <v>674</v>
      </c>
      <c r="J33" s="1"/>
      <c r="K33" s="1"/>
      <c r="L33" s="1"/>
      <c r="M33" s="1"/>
    </row>
    <row r="34" spans="1:13" s="4" customFormat="1" ht="21" x14ac:dyDescent="0.35">
      <c r="A34" s="25"/>
      <c r="B34" s="23"/>
      <c r="C34" s="19"/>
      <c r="D34" s="19"/>
      <c r="E34" s="16"/>
      <c r="F34" s="27"/>
      <c r="G34" s="60"/>
      <c r="H34" s="125"/>
      <c r="I34" s="30"/>
      <c r="J34" s="1"/>
      <c r="K34" s="1"/>
      <c r="L34" s="1"/>
      <c r="M34" s="1"/>
    </row>
    <row r="35" spans="1:13" s="4" customFormat="1" ht="21" x14ac:dyDescent="0.35">
      <c r="A35" s="9">
        <v>10</v>
      </c>
      <c r="B35" s="66" t="s">
        <v>681</v>
      </c>
      <c r="C35" s="12">
        <v>13000</v>
      </c>
      <c r="D35" s="12">
        <v>13000</v>
      </c>
      <c r="E35" s="9" t="s">
        <v>17</v>
      </c>
      <c r="F35" s="15" t="s">
        <v>682</v>
      </c>
      <c r="G35" s="15" t="s">
        <v>682</v>
      </c>
      <c r="H35" s="124" t="s">
        <v>141</v>
      </c>
      <c r="I35" s="33" t="s">
        <v>729</v>
      </c>
      <c r="J35" s="1"/>
      <c r="K35" s="1"/>
      <c r="L35" s="1"/>
      <c r="M35" s="1"/>
    </row>
    <row r="36" spans="1:13" s="4" customFormat="1" ht="21" x14ac:dyDescent="0.35">
      <c r="A36" s="16"/>
      <c r="B36" s="17"/>
      <c r="C36" s="19"/>
      <c r="D36" s="19"/>
      <c r="E36" s="16" t="s">
        <v>21</v>
      </c>
      <c r="F36" s="61">
        <v>13000</v>
      </c>
      <c r="G36" s="57">
        <v>13000</v>
      </c>
      <c r="H36" s="125"/>
      <c r="I36" s="30" t="s">
        <v>674</v>
      </c>
      <c r="J36" s="1"/>
      <c r="K36" s="1"/>
      <c r="L36" s="1"/>
      <c r="M36" s="1"/>
    </row>
    <row r="37" spans="1:13" s="4" customFormat="1" ht="21" x14ac:dyDescent="0.35">
      <c r="A37" s="25"/>
      <c r="B37" s="23"/>
      <c r="C37" s="19"/>
      <c r="D37" s="19"/>
      <c r="E37" s="16"/>
      <c r="F37" s="27"/>
      <c r="G37" s="60"/>
      <c r="H37" s="125"/>
      <c r="I37" s="30"/>
      <c r="J37" s="1"/>
      <c r="K37" s="1"/>
      <c r="L37" s="1"/>
      <c r="M37" s="1"/>
    </row>
    <row r="38" spans="1:13" s="4" customFormat="1" ht="21" x14ac:dyDescent="0.35">
      <c r="A38" s="9">
        <v>11</v>
      </c>
      <c r="B38" s="10" t="s">
        <v>683</v>
      </c>
      <c r="C38" s="12">
        <v>41700</v>
      </c>
      <c r="D38" s="12">
        <v>41700</v>
      </c>
      <c r="E38" s="9" t="s">
        <v>17</v>
      </c>
      <c r="F38" s="43" t="s">
        <v>528</v>
      </c>
      <c r="G38" s="43" t="s">
        <v>528</v>
      </c>
      <c r="H38" s="124" t="s">
        <v>141</v>
      </c>
      <c r="I38" s="33" t="s">
        <v>730</v>
      </c>
      <c r="J38" s="1"/>
      <c r="K38" s="1"/>
      <c r="L38" s="1"/>
      <c r="M38" s="1"/>
    </row>
    <row r="39" spans="1:13" s="4" customFormat="1" ht="21" x14ac:dyDescent="0.35">
      <c r="A39" s="16"/>
      <c r="B39" s="17" t="s">
        <v>492</v>
      </c>
      <c r="C39" s="19"/>
      <c r="D39" s="19"/>
      <c r="E39" s="16" t="s">
        <v>21</v>
      </c>
      <c r="F39" s="61">
        <v>41700</v>
      </c>
      <c r="G39" s="57">
        <v>41700</v>
      </c>
      <c r="H39" s="125"/>
      <c r="I39" s="30" t="s">
        <v>674</v>
      </c>
      <c r="J39" s="1"/>
      <c r="K39" s="1"/>
      <c r="L39" s="1"/>
      <c r="M39" s="1"/>
    </row>
    <row r="40" spans="1:13" s="4" customFormat="1" ht="21" x14ac:dyDescent="0.35">
      <c r="A40" s="25"/>
      <c r="B40" s="23"/>
      <c r="C40" s="19"/>
      <c r="D40" s="19"/>
      <c r="E40" s="16"/>
      <c r="F40" s="27"/>
      <c r="G40" s="60"/>
      <c r="H40" s="125"/>
      <c r="I40" s="30"/>
      <c r="J40" s="1"/>
      <c r="K40" s="1"/>
      <c r="L40" s="1"/>
      <c r="M40" s="1"/>
    </row>
    <row r="41" spans="1:13" s="4" customFormat="1" ht="21" x14ac:dyDescent="0.35">
      <c r="A41" s="9">
        <v>12</v>
      </c>
      <c r="B41" s="66" t="s">
        <v>684</v>
      </c>
      <c r="C41" s="12">
        <v>30000</v>
      </c>
      <c r="D41" s="12">
        <v>30000</v>
      </c>
      <c r="E41" s="9" t="s">
        <v>17</v>
      </c>
      <c r="F41" s="9" t="s">
        <v>454</v>
      </c>
      <c r="G41" s="9" t="s">
        <v>454</v>
      </c>
      <c r="H41" s="124" t="s">
        <v>141</v>
      </c>
      <c r="I41" s="33" t="s">
        <v>731</v>
      </c>
      <c r="J41" s="1"/>
      <c r="K41" s="1"/>
      <c r="L41" s="1"/>
      <c r="M41" s="1"/>
    </row>
    <row r="42" spans="1:13" s="4" customFormat="1" ht="21" x14ac:dyDescent="0.35">
      <c r="A42" s="16"/>
      <c r="B42" s="17"/>
      <c r="C42" s="19"/>
      <c r="D42" s="19"/>
      <c r="E42" s="16" t="s">
        <v>21</v>
      </c>
      <c r="F42" s="61">
        <v>30000</v>
      </c>
      <c r="G42" s="57">
        <v>30000</v>
      </c>
      <c r="H42" s="125"/>
      <c r="I42" s="30" t="s">
        <v>674</v>
      </c>
      <c r="J42" s="1"/>
      <c r="K42" s="1"/>
      <c r="L42" s="1"/>
      <c r="M42" s="1"/>
    </row>
    <row r="43" spans="1:13" s="4" customFormat="1" ht="21" x14ac:dyDescent="0.35">
      <c r="A43" s="25"/>
      <c r="B43" s="23"/>
      <c r="C43" s="19"/>
      <c r="D43" s="19"/>
      <c r="E43" s="16"/>
      <c r="F43" s="21"/>
      <c r="G43" s="28"/>
      <c r="H43" s="125"/>
      <c r="I43" s="30"/>
      <c r="J43" s="1"/>
      <c r="K43" s="1"/>
      <c r="L43" s="1"/>
      <c r="M43" s="1"/>
    </row>
    <row r="44" spans="1:13" s="4" customFormat="1" ht="21" x14ac:dyDescent="0.35">
      <c r="A44" s="9">
        <v>13</v>
      </c>
      <c r="B44" s="66" t="s">
        <v>685</v>
      </c>
      <c r="C44" s="12">
        <v>8600</v>
      </c>
      <c r="D44" s="12">
        <v>8600</v>
      </c>
      <c r="E44" s="9" t="s">
        <v>17</v>
      </c>
      <c r="F44" s="15" t="s">
        <v>679</v>
      </c>
      <c r="G44" s="15" t="s">
        <v>679</v>
      </c>
      <c r="H44" s="124" t="s">
        <v>141</v>
      </c>
      <c r="I44" s="33" t="s">
        <v>732</v>
      </c>
      <c r="J44" s="1"/>
      <c r="K44" s="1"/>
      <c r="L44" s="1"/>
      <c r="M44" s="1"/>
    </row>
    <row r="45" spans="1:13" s="4" customFormat="1" ht="21" x14ac:dyDescent="0.35">
      <c r="A45" s="16"/>
      <c r="B45" s="17"/>
      <c r="C45" s="19"/>
      <c r="D45" s="19"/>
      <c r="E45" s="16" t="s">
        <v>21</v>
      </c>
      <c r="F45" s="61">
        <v>8600</v>
      </c>
      <c r="G45" s="57">
        <v>8600</v>
      </c>
      <c r="H45" s="125"/>
      <c r="I45" s="30" t="s">
        <v>674</v>
      </c>
      <c r="J45" s="1"/>
      <c r="K45" s="1"/>
      <c r="L45" s="1"/>
      <c r="M45" s="1"/>
    </row>
    <row r="46" spans="1:13" s="4" customFormat="1" ht="21" x14ac:dyDescent="0.35">
      <c r="A46" s="25"/>
      <c r="B46" s="23"/>
      <c r="C46" s="19"/>
      <c r="D46" s="19"/>
      <c r="E46" s="16"/>
      <c r="F46" s="27"/>
      <c r="G46" s="60"/>
      <c r="H46" s="125"/>
      <c r="I46" s="30"/>
      <c r="J46" s="1"/>
      <c r="K46" s="1"/>
      <c r="L46" s="1"/>
      <c r="M46" s="1"/>
    </row>
    <row r="47" spans="1:13" s="4" customFormat="1" ht="21" x14ac:dyDescent="0.35">
      <c r="A47" s="9">
        <v>14</v>
      </c>
      <c r="B47" s="66" t="s">
        <v>281</v>
      </c>
      <c r="C47" s="12">
        <v>49600</v>
      </c>
      <c r="D47" s="12">
        <v>49600</v>
      </c>
      <c r="E47" s="9" t="s">
        <v>17</v>
      </c>
      <c r="F47" s="9" t="s">
        <v>326</v>
      </c>
      <c r="G47" s="9" t="s">
        <v>326</v>
      </c>
      <c r="H47" s="124" t="s">
        <v>141</v>
      </c>
      <c r="I47" s="33" t="s">
        <v>733</v>
      </c>
      <c r="J47" s="1"/>
      <c r="K47" s="1"/>
      <c r="L47" s="1"/>
      <c r="M47" s="1"/>
    </row>
    <row r="48" spans="1:13" s="4" customFormat="1" ht="21" x14ac:dyDescent="0.35">
      <c r="A48" s="16"/>
      <c r="B48" s="17"/>
      <c r="C48" s="19"/>
      <c r="D48" s="19"/>
      <c r="E48" s="16" t="s">
        <v>21</v>
      </c>
      <c r="F48" s="61">
        <v>49600</v>
      </c>
      <c r="G48" s="57">
        <v>49600</v>
      </c>
      <c r="H48" s="125"/>
      <c r="I48" s="30" t="s">
        <v>674</v>
      </c>
      <c r="J48" s="1"/>
      <c r="K48" s="1"/>
      <c r="L48" s="1"/>
      <c r="M48" s="1"/>
    </row>
    <row r="49" spans="1:13" s="4" customFormat="1" ht="21" x14ac:dyDescent="0.35">
      <c r="A49" s="25"/>
      <c r="B49" s="23"/>
      <c r="C49" s="19"/>
      <c r="D49" s="19"/>
      <c r="E49" s="16"/>
      <c r="F49" s="27"/>
      <c r="G49" s="60"/>
      <c r="H49" s="125"/>
      <c r="I49" s="30"/>
      <c r="J49" s="1"/>
      <c r="K49" s="1"/>
      <c r="L49" s="1"/>
      <c r="M49" s="1"/>
    </row>
    <row r="50" spans="1:13" s="4" customFormat="1" ht="21" x14ac:dyDescent="0.35">
      <c r="A50" s="9">
        <v>15</v>
      </c>
      <c r="B50" s="10" t="s">
        <v>686</v>
      </c>
      <c r="C50" s="12">
        <v>9290</v>
      </c>
      <c r="D50" s="12">
        <v>9290</v>
      </c>
      <c r="E50" s="9" t="s">
        <v>17</v>
      </c>
      <c r="F50" s="33" t="s">
        <v>97</v>
      </c>
      <c r="G50" s="33" t="s">
        <v>97</v>
      </c>
      <c r="H50" s="124" t="s">
        <v>141</v>
      </c>
      <c r="I50" s="33" t="s">
        <v>735</v>
      </c>
      <c r="J50" s="1"/>
      <c r="K50" s="1"/>
      <c r="L50" s="1"/>
      <c r="M50" s="1"/>
    </row>
    <row r="51" spans="1:13" s="4" customFormat="1" ht="21" x14ac:dyDescent="0.35">
      <c r="A51" s="16"/>
      <c r="B51" s="73" t="s">
        <v>539</v>
      </c>
      <c r="C51" s="18"/>
      <c r="D51" s="19"/>
      <c r="E51" s="16" t="s">
        <v>21</v>
      </c>
      <c r="F51" s="61">
        <v>9290</v>
      </c>
      <c r="G51" s="57">
        <v>9290</v>
      </c>
      <c r="H51" s="125"/>
      <c r="I51" s="30" t="s">
        <v>687</v>
      </c>
      <c r="J51" s="1"/>
      <c r="K51" s="1"/>
      <c r="L51" s="1"/>
      <c r="M51" s="1"/>
    </row>
    <row r="52" spans="1:13" s="4" customFormat="1" ht="21" x14ac:dyDescent="0.35">
      <c r="A52" s="16"/>
      <c r="B52" s="92"/>
      <c r="C52" s="18"/>
      <c r="D52" s="19"/>
      <c r="E52" s="16"/>
      <c r="F52" s="21"/>
      <c r="G52" s="28"/>
      <c r="H52" s="125"/>
      <c r="I52" s="30"/>
      <c r="J52" s="1"/>
      <c r="K52" s="1"/>
      <c r="L52" s="1"/>
      <c r="M52" s="1"/>
    </row>
    <row r="53" spans="1:13" s="4" customFormat="1" ht="21" x14ac:dyDescent="0.35">
      <c r="A53" s="7"/>
      <c r="B53" s="74"/>
      <c r="C53" s="7"/>
      <c r="D53" s="7"/>
      <c r="E53" s="7"/>
      <c r="F53" s="25"/>
      <c r="G53" s="25"/>
      <c r="H53" s="25"/>
      <c r="I53" s="25"/>
      <c r="J53" s="1"/>
      <c r="K53" s="1"/>
      <c r="L53" s="1"/>
      <c r="M53" s="1"/>
    </row>
    <row r="54" spans="1:13" s="4" customFormat="1" ht="21" x14ac:dyDescent="0.35">
      <c r="A54" s="9">
        <v>16</v>
      </c>
      <c r="B54" s="10" t="s">
        <v>688</v>
      </c>
      <c r="C54" s="12">
        <v>500</v>
      </c>
      <c r="D54" s="12">
        <v>500</v>
      </c>
      <c r="E54" s="9" t="s">
        <v>17</v>
      </c>
      <c r="F54" s="33" t="s">
        <v>97</v>
      </c>
      <c r="G54" s="33" t="s">
        <v>97</v>
      </c>
      <c r="H54" s="124" t="s">
        <v>141</v>
      </c>
      <c r="I54" s="33" t="s">
        <v>734</v>
      </c>
      <c r="J54" s="1"/>
      <c r="K54" s="1"/>
      <c r="L54" s="1"/>
      <c r="M54" s="1"/>
    </row>
    <row r="55" spans="1:13" s="4" customFormat="1" ht="21" x14ac:dyDescent="0.35">
      <c r="A55" s="16"/>
      <c r="B55" s="73"/>
      <c r="C55" s="18"/>
      <c r="D55" s="19"/>
      <c r="E55" s="16" t="s">
        <v>21</v>
      </c>
      <c r="F55" s="88">
        <v>500</v>
      </c>
      <c r="G55" s="89">
        <v>500</v>
      </c>
      <c r="H55" s="125"/>
      <c r="I55" s="30" t="s">
        <v>668</v>
      </c>
      <c r="J55" s="1"/>
      <c r="K55" s="1"/>
      <c r="L55" s="1"/>
      <c r="M55" s="1"/>
    </row>
    <row r="56" spans="1:13" s="4" customFormat="1" ht="21" x14ac:dyDescent="0.35">
      <c r="A56" s="7"/>
      <c r="B56" s="74"/>
      <c r="C56" s="7"/>
      <c r="D56" s="7"/>
      <c r="E56" s="7"/>
      <c r="F56" s="25"/>
      <c r="G56" s="25"/>
      <c r="H56" s="134"/>
      <c r="I56" s="25"/>
      <c r="J56" s="1"/>
      <c r="K56" s="1"/>
      <c r="L56" s="1"/>
      <c r="M56" s="1"/>
    </row>
    <row r="57" spans="1:13" s="4" customFormat="1" ht="21" x14ac:dyDescent="0.35">
      <c r="A57" s="9">
        <v>17</v>
      </c>
      <c r="B57" s="110" t="s">
        <v>689</v>
      </c>
      <c r="C57" s="12">
        <v>25297.55</v>
      </c>
      <c r="D57" s="12">
        <v>25297.55</v>
      </c>
      <c r="E57" s="9" t="s">
        <v>17</v>
      </c>
      <c r="F57" s="15" t="s">
        <v>690</v>
      </c>
      <c r="G57" s="15" t="s">
        <v>690</v>
      </c>
      <c r="H57" s="124" t="s">
        <v>141</v>
      </c>
      <c r="I57" s="43" t="s">
        <v>719</v>
      </c>
      <c r="J57" s="1"/>
      <c r="K57" s="1"/>
      <c r="L57" s="1"/>
      <c r="M57" s="1"/>
    </row>
    <row r="58" spans="1:13" s="4" customFormat="1" ht="21" x14ac:dyDescent="0.35">
      <c r="A58" s="16"/>
      <c r="B58" s="90" t="s">
        <v>691</v>
      </c>
      <c r="C58" s="19"/>
      <c r="D58" s="19"/>
      <c r="E58" s="16" t="s">
        <v>21</v>
      </c>
      <c r="F58" s="61">
        <v>25297.55</v>
      </c>
      <c r="G58" s="61">
        <v>25297.55</v>
      </c>
      <c r="H58" s="125"/>
      <c r="I58" s="30" t="s">
        <v>692</v>
      </c>
      <c r="J58" s="1"/>
      <c r="K58" s="1"/>
      <c r="L58" s="1"/>
      <c r="M58" s="1"/>
    </row>
    <row r="59" spans="1:13" s="4" customFormat="1" ht="21" x14ac:dyDescent="0.35">
      <c r="A59" s="25"/>
      <c r="B59" s="91"/>
      <c r="C59" s="26"/>
      <c r="D59" s="26"/>
      <c r="E59" s="25"/>
      <c r="F59" s="106"/>
      <c r="G59" s="106"/>
      <c r="H59" s="134"/>
      <c r="I59" s="79"/>
      <c r="J59" s="1"/>
      <c r="K59" s="1"/>
      <c r="L59" s="1"/>
      <c r="M59" s="1"/>
    </row>
    <row r="60" spans="1:13" s="4" customFormat="1" ht="21" x14ac:dyDescent="0.35">
      <c r="A60" s="16">
        <v>18</v>
      </c>
      <c r="B60" s="90" t="s">
        <v>304</v>
      </c>
      <c r="C60" s="12">
        <v>139003.38</v>
      </c>
      <c r="D60" s="12">
        <v>139003.38</v>
      </c>
      <c r="E60" s="9" t="s">
        <v>17</v>
      </c>
      <c r="F60" s="15" t="s">
        <v>690</v>
      </c>
      <c r="G60" s="15" t="s">
        <v>690</v>
      </c>
      <c r="H60" s="124" t="s">
        <v>141</v>
      </c>
      <c r="I60" s="43" t="s">
        <v>718</v>
      </c>
      <c r="J60" s="1"/>
      <c r="K60" s="1"/>
      <c r="L60" s="1"/>
      <c r="M60" s="1"/>
    </row>
    <row r="61" spans="1:13" s="4" customFormat="1" ht="21" x14ac:dyDescent="0.35">
      <c r="A61" s="38"/>
      <c r="B61" s="90" t="s">
        <v>693</v>
      </c>
      <c r="C61" s="19"/>
      <c r="D61" s="19"/>
      <c r="E61" s="16" t="s">
        <v>21</v>
      </c>
      <c r="F61" s="81">
        <v>139003.38</v>
      </c>
      <c r="G61" s="81">
        <v>139003.38</v>
      </c>
      <c r="H61" s="125"/>
      <c r="I61" s="30" t="s">
        <v>692</v>
      </c>
      <c r="J61" s="1"/>
      <c r="K61" s="1"/>
      <c r="L61" s="1"/>
      <c r="M61" s="1"/>
    </row>
    <row r="62" spans="1:13" s="4" customFormat="1" ht="21" x14ac:dyDescent="0.35">
      <c r="A62" s="41"/>
      <c r="B62" s="23"/>
      <c r="C62" s="26"/>
      <c r="D62" s="26"/>
      <c r="E62" s="25"/>
      <c r="F62" s="25"/>
      <c r="G62" s="25"/>
      <c r="H62" s="125"/>
      <c r="I62" s="60"/>
      <c r="J62" s="1"/>
      <c r="K62" s="1"/>
      <c r="L62" s="1"/>
      <c r="M62" s="1"/>
    </row>
    <row r="63" spans="1:13" s="4" customFormat="1" ht="21" x14ac:dyDescent="0.35">
      <c r="A63" s="9">
        <v>19</v>
      </c>
      <c r="B63" s="66" t="s">
        <v>555</v>
      </c>
      <c r="C63" s="11">
        <v>497900</v>
      </c>
      <c r="D63" s="11">
        <v>497900</v>
      </c>
      <c r="E63" s="13" t="s">
        <v>17</v>
      </c>
      <c r="F63" s="14" t="s">
        <v>694</v>
      </c>
      <c r="G63" s="14" t="s">
        <v>694</v>
      </c>
      <c r="H63" s="124" t="s">
        <v>141</v>
      </c>
      <c r="I63" s="33" t="s">
        <v>259</v>
      </c>
      <c r="J63" s="1"/>
      <c r="K63" s="1"/>
      <c r="L63" s="1"/>
      <c r="M63" s="1"/>
    </row>
    <row r="64" spans="1:13" s="4" customFormat="1" ht="21" x14ac:dyDescent="0.35">
      <c r="A64" s="16"/>
      <c r="B64" s="17" t="s">
        <v>695</v>
      </c>
      <c r="C64" s="18"/>
      <c r="D64" s="19"/>
      <c r="E64" s="16" t="s">
        <v>21</v>
      </c>
      <c r="F64" s="81">
        <v>497900</v>
      </c>
      <c r="G64" s="81">
        <v>497900</v>
      </c>
      <c r="H64" s="125"/>
      <c r="I64" s="22" t="s">
        <v>696</v>
      </c>
      <c r="J64" s="1"/>
      <c r="K64" s="1"/>
      <c r="L64" s="1"/>
      <c r="M64" s="1"/>
    </row>
    <row r="65" spans="1:13" s="4" customFormat="1" ht="21" x14ac:dyDescent="0.35">
      <c r="A65" s="16"/>
      <c r="B65" s="93" t="s">
        <v>697</v>
      </c>
      <c r="C65" s="18"/>
      <c r="D65" s="19"/>
      <c r="E65" s="16"/>
      <c r="F65" s="16"/>
      <c r="G65" s="16"/>
      <c r="H65" s="125"/>
      <c r="I65" s="30" t="s">
        <v>698</v>
      </c>
      <c r="J65" s="1"/>
      <c r="K65" s="1"/>
      <c r="L65" s="1"/>
      <c r="M65" s="1"/>
    </row>
    <row r="66" spans="1:13" s="4" customFormat="1" ht="21" x14ac:dyDescent="0.35">
      <c r="A66" s="24"/>
      <c r="B66" s="17" t="s">
        <v>699</v>
      </c>
      <c r="C66" s="18"/>
      <c r="D66" s="19"/>
      <c r="E66" s="16"/>
      <c r="F66" s="16"/>
      <c r="G66" s="16"/>
      <c r="H66" s="29"/>
      <c r="I66" s="30"/>
      <c r="J66" s="1"/>
      <c r="K66" s="1"/>
      <c r="L66" s="1"/>
      <c r="M66" s="1"/>
    </row>
    <row r="67" spans="1:13" s="4" customFormat="1" ht="21" x14ac:dyDescent="0.35">
      <c r="A67" s="24"/>
      <c r="B67" s="17" t="s">
        <v>700</v>
      </c>
      <c r="C67" s="18"/>
      <c r="D67" s="19"/>
      <c r="E67" s="16"/>
      <c r="F67" s="16"/>
      <c r="G67" s="16"/>
      <c r="H67" s="29"/>
      <c r="I67" s="30"/>
      <c r="J67" s="1"/>
      <c r="K67" s="1"/>
      <c r="L67" s="1"/>
      <c r="M67" s="1"/>
    </row>
    <row r="68" spans="1:13" s="4" customFormat="1" ht="21" x14ac:dyDescent="0.35">
      <c r="A68" s="9">
        <v>20</v>
      </c>
      <c r="B68" s="66" t="s">
        <v>555</v>
      </c>
      <c r="C68" s="11">
        <v>294200</v>
      </c>
      <c r="D68" s="11">
        <v>294200</v>
      </c>
      <c r="E68" s="13" t="s">
        <v>17</v>
      </c>
      <c r="F68" s="14" t="s">
        <v>694</v>
      </c>
      <c r="G68" s="14" t="s">
        <v>694</v>
      </c>
      <c r="H68" s="124" t="s">
        <v>141</v>
      </c>
      <c r="I68" s="33" t="s">
        <v>259</v>
      </c>
      <c r="J68" s="1"/>
      <c r="K68" s="1"/>
      <c r="L68" s="1"/>
      <c r="M68" s="1"/>
    </row>
    <row r="69" spans="1:13" s="4" customFormat="1" ht="21" x14ac:dyDescent="0.35">
      <c r="A69" s="16"/>
      <c r="B69" s="17" t="s">
        <v>701</v>
      </c>
      <c r="C69" s="18"/>
      <c r="D69" s="19"/>
      <c r="E69" s="16" t="s">
        <v>21</v>
      </c>
      <c r="F69" s="81">
        <v>249200</v>
      </c>
      <c r="G69" s="81">
        <v>249200</v>
      </c>
      <c r="H69" s="125"/>
      <c r="I69" s="22" t="s">
        <v>702</v>
      </c>
      <c r="J69" s="1"/>
      <c r="K69" s="1"/>
      <c r="L69" s="1"/>
      <c r="M69" s="1"/>
    </row>
    <row r="70" spans="1:13" s="4" customFormat="1" ht="21" x14ac:dyDescent="0.35">
      <c r="A70" s="16"/>
      <c r="B70" s="17" t="s">
        <v>703</v>
      </c>
      <c r="C70" s="18"/>
      <c r="D70" s="19"/>
      <c r="E70" s="16"/>
      <c r="F70" s="16"/>
      <c r="G70" s="16"/>
      <c r="H70" s="125"/>
      <c r="I70" s="30" t="s">
        <v>698</v>
      </c>
      <c r="J70" s="1"/>
      <c r="K70" s="1"/>
      <c r="L70" s="1"/>
      <c r="M70" s="1"/>
    </row>
    <row r="71" spans="1:13" s="4" customFormat="1" ht="21" x14ac:dyDescent="0.35">
      <c r="A71" s="24"/>
      <c r="B71" s="17" t="s">
        <v>704</v>
      </c>
      <c r="C71" s="18"/>
      <c r="D71" s="19"/>
      <c r="E71" s="16"/>
      <c r="F71" s="16"/>
      <c r="G71" s="16"/>
      <c r="H71" s="29"/>
      <c r="I71" s="30"/>
      <c r="J71" s="1"/>
      <c r="K71" s="1"/>
      <c r="L71" s="1"/>
      <c r="M71" s="1"/>
    </row>
    <row r="72" spans="1:13" s="4" customFormat="1" ht="21" x14ac:dyDescent="0.35">
      <c r="A72" s="24"/>
      <c r="B72" s="17" t="s">
        <v>705</v>
      </c>
      <c r="C72" s="18"/>
      <c r="D72" s="19"/>
      <c r="E72" s="16"/>
      <c r="F72" s="16"/>
      <c r="G72" s="16"/>
      <c r="H72" s="29"/>
      <c r="I72" s="30"/>
      <c r="J72" s="1"/>
      <c r="K72" s="1"/>
      <c r="L72" s="1"/>
      <c r="M72" s="1"/>
    </row>
    <row r="73" spans="1:13" s="4" customFormat="1" ht="21" x14ac:dyDescent="0.35">
      <c r="A73" s="9">
        <v>21</v>
      </c>
      <c r="B73" s="66" t="s">
        <v>555</v>
      </c>
      <c r="C73" s="11">
        <v>334300</v>
      </c>
      <c r="D73" s="11">
        <v>334300</v>
      </c>
      <c r="E73" s="13" t="s">
        <v>17</v>
      </c>
      <c r="F73" s="14" t="s">
        <v>694</v>
      </c>
      <c r="G73" s="14" t="s">
        <v>694</v>
      </c>
      <c r="H73" s="124" t="s">
        <v>141</v>
      </c>
      <c r="I73" s="33" t="s">
        <v>259</v>
      </c>
      <c r="J73" s="1"/>
      <c r="K73" s="1"/>
      <c r="L73" s="1"/>
      <c r="M73" s="1"/>
    </row>
    <row r="74" spans="1:13" s="4" customFormat="1" ht="21" x14ac:dyDescent="0.35">
      <c r="A74" s="16"/>
      <c r="B74" s="17" t="s">
        <v>706</v>
      </c>
      <c r="C74" s="18"/>
      <c r="D74" s="19"/>
      <c r="E74" s="16" t="s">
        <v>21</v>
      </c>
      <c r="F74" s="81">
        <v>334300</v>
      </c>
      <c r="G74" s="81">
        <v>334300</v>
      </c>
      <c r="H74" s="125"/>
      <c r="I74" s="22" t="s">
        <v>707</v>
      </c>
      <c r="J74" s="1"/>
      <c r="K74" s="1"/>
      <c r="L74" s="1"/>
      <c r="M74" s="1"/>
    </row>
    <row r="75" spans="1:13" s="4" customFormat="1" ht="21" x14ac:dyDescent="0.35">
      <c r="A75" s="16"/>
      <c r="B75" s="17" t="s">
        <v>708</v>
      </c>
      <c r="C75" s="18"/>
      <c r="D75" s="19"/>
      <c r="E75" s="16"/>
      <c r="F75" s="16"/>
      <c r="G75" s="16"/>
      <c r="H75" s="125"/>
      <c r="I75" s="30" t="s">
        <v>698</v>
      </c>
      <c r="J75" s="1"/>
      <c r="K75" s="1"/>
      <c r="L75" s="1"/>
      <c r="M75" s="1"/>
    </row>
    <row r="76" spans="1:13" s="4" customFormat="1" ht="21" x14ac:dyDescent="0.35">
      <c r="A76" s="24"/>
      <c r="B76" s="17" t="s">
        <v>709</v>
      </c>
      <c r="C76" s="18"/>
      <c r="D76" s="19"/>
      <c r="E76" s="16"/>
      <c r="F76" s="16"/>
      <c r="G76" s="16"/>
      <c r="H76" s="29"/>
      <c r="I76" s="30"/>
      <c r="J76" s="1"/>
      <c r="K76" s="1"/>
      <c r="L76" s="1"/>
      <c r="M76" s="1"/>
    </row>
    <row r="77" spans="1:13" s="4" customFormat="1" ht="21" x14ac:dyDescent="0.35">
      <c r="A77" s="24"/>
      <c r="B77" s="17" t="s">
        <v>710</v>
      </c>
      <c r="C77" s="18"/>
      <c r="D77" s="19"/>
      <c r="E77" s="16"/>
      <c r="F77" s="16"/>
      <c r="G77" s="16"/>
      <c r="H77" s="29"/>
      <c r="I77" s="30"/>
      <c r="J77" s="1"/>
      <c r="K77" s="1"/>
      <c r="L77" s="1"/>
      <c r="M77" s="1"/>
    </row>
    <row r="78" spans="1:13" s="4" customFormat="1" ht="21" x14ac:dyDescent="0.35">
      <c r="A78" s="84"/>
      <c r="B78" s="23"/>
      <c r="C78" s="78"/>
      <c r="D78" s="26"/>
      <c r="E78" s="25"/>
      <c r="F78" s="25"/>
      <c r="G78" s="25"/>
      <c r="H78" s="82"/>
      <c r="I78" s="79"/>
      <c r="J78" s="1"/>
      <c r="K78" s="1"/>
      <c r="L78" s="1"/>
      <c r="M78" s="1"/>
    </row>
    <row r="79" spans="1:13" s="4" customFormat="1" ht="21" x14ac:dyDescent="0.35">
      <c r="A79" s="9">
        <v>22</v>
      </c>
      <c r="B79" s="10" t="s">
        <v>711</v>
      </c>
      <c r="C79" s="11">
        <v>491500</v>
      </c>
      <c r="D79" s="11">
        <v>491500</v>
      </c>
      <c r="E79" s="13" t="s">
        <v>17</v>
      </c>
      <c r="F79" s="15" t="s">
        <v>469</v>
      </c>
      <c r="G79" s="15" t="s">
        <v>469</v>
      </c>
      <c r="H79" s="124" t="s">
        <v>141</v>
      </c>
      <c r="I79" s="33" t="s">
        <v>259</v>
      </c>
      <c r="J79" s="1"/>
      <c r="K79" s="1"/>
      <c r="L79" s="1"/>
      <c r="M79" s="1"/>
    </row>
    <row r="80" spans="1:13" s="4" customFormat="1" ht="21" x14ac:dyDescent="0.35">
      <c r="A80" s="16"/>
      <c r="B80" s="17" t="s">
        <v>712</v>
      </c>
      <c r="C80" s="18"/>
      <c r="D80" s="19"/>
      <c r="E80" s="16" t="s">
        <v>21</v>
      </c>
      <c r="F80" s="81">
        <v>491500</v>
      </c>
      <c r="G80" s="81">
        <v>491500</v>
      </c>
      <c r="H80" s="125"/>
      <c r="I80" s="22" t="s">
        <v>713</v>
      </c>
      <c r="J80" s="1"/>
      <c r="K80" s="1"/>
      <c r="L80" s="1"/>
      <c r="M80" s="1"/>
    </row>
    <row r="81" spans="1:13" s="4" customFormat="1" ht="21" x14ac:dyDescent="0.35">
      <c r="A81" s="16"/>
      <c r="B81" s="17"/>
      <c r="C81" s="18"/>
      <c r="D81" s="19"/>
      <c r="E81" s="16"/>
      <c r="F81" s="16"/>
      <c r="G81" s="16"/>
      <c r="H81" s="125"/>
      <c r="I81" s="30" t="s">
        <v>714</v>
      </c>
      <c r="J81" s="1"/>
      <c r="K81" s="1"/>
      <c r="L81" s="1"/>
      <c r="M81" s="1"/>
    </row>
    <row r="82" spans="1:13" s="4" customFormat="1" ht="21" x14ac:dyDescent="0.35">
      <c r="A82" s="84"/>
      <c r="B82" s="23"/>
      <c r="C82" s="78"/>
      <c r="D82" s="26"/>
      <c r="E82" s="25"/>
      <c r="F82" s="25"/>
      <c r="G82" s="25"/>
      <c r="H82" s="82"/>
      <c r="I82" s="79"/>
      <c r="J82" s="1"/>
      <c r="K82" s="1"/>
      <c r="L82" s="1"/>
      <c r="M82" s="1"/>
    </row>
    <row r="83" spans="1:13" s="4" customFormat="1" ht="21" x14ac:dyDescent="0.35">
      <c r="A83" s="9">
        <v>23</v>
      </c>
      <c r="B83" s="10" t="s">
        <v>715</v>
      </c>
      <c r="C83" s="11">
        <v>150000</v>
      </c>
      <c r="D83" s="11">
        <v>150000</v>
      </c>
      <c r="E83" s="13" t="s">
        <v>17</v>
      </c>
      <c r="F83" s="14" t="s">
        <v>716</v>
      </c>
      <c r="G83" s="14" t="s">
        <v>716</v>
      </c>
      <c r="H83" s="124" t="s">
        <v>141</v>
      </c>
      <c r="I83" s="33" t="s">
        <v>259</v>
      </c>
      <c r="J83" s="1"/>
      <c r="K83" s="1"/>
      <c r="L83" s="1"/>
      <c r="M83" s="1"/>
    </row>
    <row r="84" spans="1:13" s="4" customFormat="1" ht="21" x14ac:dyDescent="0.35">
      <c r="A84" s="16"/>
      <c r="B84" s="17" t="s">
        <v>605</v>
      </c>
      <c r="C84" s="18"/>
      <c r="D84" s="19"/>
      <c r="E84" s="16" t="s">
        <v>21</v>
      </c>
      <c r="F84" s="81">
        <v>150000</v>
      </c>
      <c r="G84" s="81">
        <v>150000</v>
      </c>
      <c r="H84" s="125"/>
      <c r="I84" s="22" t="s">
        <v>717</v>
      </c>
      <c r="J84" s="1"/>
      <c r="K84" s="1"/>
      <c r="L84" s="1"/>
      <c r="M84" s="1"/>
    </row>
    <row r="85" spans="1:13" s="4" customFormat="1" ht="21" x14ac:dyDescent="0.35">
      <c r="A85" s="16"/>
      <c r="B85" s="17"/>
      <c r="C85" s="18"/>
      <c r="D85" s="19"/>
      <c r="E85" s="16"/>
      <c r="F85" s="16"/>
      <c r="G85" s="16"/>
      <c r="H85" s="125"/>
      <c r="I85" s="30" t="s">
        <v>674</v>
      </c>
      <c r="J85" s="1"/>
      <c r="K85" s="1"/>
      <c r="L85" s="1"/>
      <c r="M85" s="1"/>
    </row>
    <row r="86" spans="1:13" s="4" customFormat="1" ht="21" x14ac:dyDescent="0.35">
      <c r="A86" s="84"/>
      <c r="B86" s="23"/>
      <c r="C86" s="78"/>
      <c r="D86" s="26"/>
      <c r="E86" s="25"/>
      <c r="F86" s="25"/>
      <c r="G86" s="25"/>
      <c r="H86" s="82"/>
      <c r="I86" s="79"/>
      <c r="J86" s="1"/>
      <c r="K86" s="1"/>
      <c r="L86" s="1"/>
      <c r="M86" s="1"/>
    </row>
    <row r="87" spans="1:13" ht="18.75" x14ac:dyDescent="0.3">
      <c r="C87" s="108">
        <f>SUM(C7:C83)</f>
        <v>2261630.9299999997</v>
      </c>
    </row>
  </sheetData>
  <mergeCells count="26">
    <mergeCell ref="H83:H85"/>
    <mergeCell ref="A2:I2"/>
    <mergeCell ref="A3:I3"/>
    <mergeCell ref="A4:I4"/>
    <mergeCell ref="H79:H81"/>
    <mergeCell ref="H73:H75"/>
    <mergeCell ref="H68:H70"/>
    <mergeCell ref="H63:H65"/>
    <mergeCell ref="H60:H62"/>
    <mergeCell ref="H54:H56"/>
    <mergeCell ref="H57:H59"/>
    <mergeCell ref="H50:H52"/>
    <mergeCell ref="H41:H43"/>
    <mergeCell ref="H44:H46"/>
    <mergeCell ref="H47:H49"/>
    <mergeCell ref="H35:H37"/>
    <mergeCell ref="H38:H40"/>
    <mergeCell ref="H16:H18"/>
    <mergeCell ref="H19:H21"/>
    <mergeCell ref="H22:H24"/>
    <mergeCell ref="H25:H27"/>
    <mergeCell ref="H7:H9"/>
    <mergeCell ref="H10:H12"/>
    <mergeCell ref="H13:H15"/>
    <mergeCell ref="H29:H31"/>
    <mergeCell ref="H32:H34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87E2-B0B8-4D2B-84CD-5209BCFF2DC8}">
  <sheetPr>
    <pageSetUpPr fitToPage="1"/>
  </sheetPr>
  <dimension ref="A1:L24"/>
  <sheetViews>
    <sheetView workbookViewId="0">
      <selection activeCell="F11" sqref="F11"/>
    </sheetView>
  </sheetViews>
  <sheetFormatPr defaultRowHeight="14.25" x14ac:dyDescent="0.2"/>
  <cols>
    <col min="4" max="4" width="20.875" customWidth="1"/>
    <col min="5" max="5" width="11.5" customWidth="1"/>
    <col min="6" max="6" width="15.625" customWidth="1"/>
  </cols>
  <sheetData>
    <row r="1" spans="1:12" s="94" customFormat="1" ht="26.25" x14ac:dyDescent="0.4">
      <c r="A1" s="121" t="s">
        <v>736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94" customFormat="1" ht="26.25" x14ac:dyDescent="0.4">
      <c r="A2" s="121" t="s">
        <v>759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94" customFormat="1" ht="26.25" x14ac:dyDescent="0.4">
      <c r="A3" s="121" t="s">
        <v>737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s="94" customFormat="1" ht="23.25" x14ac:dyDescent="0.35">
      <c r="A4" s="95" t="s">
        <v>738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s="94" customFormat="1" ht="21" x14ac:dyDescent="0.3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s="94" customFormat="1" ht="21" x14ac:dyDescent="0.35">
      <c r="A6" s="96"/>
      <c r="B6" s="96"/>
      <c r="C6" s="96"/>
      <c r="D6" s="97" t="s">
        <v>739</v>
      </c>
      <c r="E6" s="97" t="s">
        <v>740</v>
      </c>
      <c r="F6" s="97" t="s">
        <v>741</v>
      </c>
      <c r="G6" s="96"/>
      <c r="H6" s="96"/>
      <c r="I6" s="96"/>
      <c r="J6" s="96"/>
      <c r="K6" s="96"/>
      <c r="L6" s="96"/>
    </row>
    <row r="7" spans="1:12" s="94" customFormat="1" ht="23.25" x14ac:dyDescent="0.35">
      <c r="A7" s="96"/>
      <c r="B7" s="96"/>
      <c r="C7" s="96"/>
      <c r="D7" s="98" t="s">
        <v>742</v>
      </c>
      <c r="E7" s="99">
        <f>COUNT('[1]ก.พ.68'!A9)</f>
        <v>1</v>
      </c>
      <c r="F7" s="111">
        <v>3180000</v>
      </c>
      <c r="G7" s="96"/>
      <c r="H7" s="96"/>
      <c r="I7" s="96"/>
      <c r="J7" s="96"/>
      <c r="K7" s="96"/>
      <c r="L7" s="96"/>
    </row>
    <row r="8" spans="1:12" s="94" customFormat="1" ht="23.25" x14ac:dyDescent="0.35">
      <c r="A8" s="96"/>
      <c r="B8" s="96"/>
      <c r="C8" s="96"/>
      <c r="D8" s="98" t="s">
        <v>743</v>
      </c>
      <c r="E8" s="101"/>
      <c r="F8" s="101"/>
      <c r="G8" s="96"/>
      <c r="H8" s="96"/>
      <c r="I8" s="96"/>
      <c r="J8" s="96"/>
      <c r="K8" s="96"/>
      <c r="L8" s="96"/>
    </row>
    <row r="9" spans="1:12" s="94" customFormat="1" ht="23.25" x14ac:dyDescent="0.35">
      <c r="A9" s="96"/>
      <c r="B9" s="96"/>
      <c r="C9" s="96"/>
      <c r="D9" s="98" t="s">
        <v>744</v>
      </c>
      <c r="E9" s="99">
        <f>COUNT('[1]ต.ค.67'!A9:A26,'[1]พ.ย.67'!A9:A14,'[1]ม.ค.68'!A9:A35,'[1]ก.พ.68'!A12:A59,'[1]มี.ค.68'!A9:A53,'[1]เม.ย.68'!A9:A38,'[1]พ.ค. 68'!A9:A38,'[1]มิ.ย.68'!A9:A80,'[1]ก.ค.68'!A9:A20,'[1]ส.ค.68'!A9:A77,'[1]ก.ย.68'!A9:A56)</f>
        <v>135</v>
      </c>
      <c r="F9" s="100">
        <v>29313733.609999999</v>
      </c>
      <c r="G9" s="96"/>
      <c r="H9" s="96"/>
      <c r="I9" s="96"/>
      <c r="J9" s="96"/>
      <c r="K9" s="96"/>
      <c r="L9" s="96"/>
    </row>
    <row r="10" spans="1:12" s="94" customFormat="1" ht="23.25" x14ac:dyDescent="0.35">
      <c r="A10" s="96"/>
      <c r="B10" s="96"/>
      <c r="C10" s="96"/>
      <c r="D10" s="98" t="s">
        <v>745</v>
      </c>
      <c r="E10" s="101"/>
      <c r="F10" s="101"/>
      <c r="G10" s="96"/>
      <c r="H10" s="96"/>
      <c r="I10" s="96"/>
      <c r="J10" s="96"/>
      <c r="K10" s="96"/>
      <c r="L10" s="96"/>
    </row>
    <row r="11" spans="1:12" s="94" customFormat="1" ht="23.25" x14ac:dyDescent="0.35">
      <c r="A11" s="96"/>
      <c r="B11" s="96"/>
      <c r="C11" s="96"/>
      <c r="D11" s="98" t="s">
        <v>746</v>
      </c>
      <c r="E11" s="101"/>
      <c r="F11" s="101"/>
      <c r="G11" s="96"/>
      <c r="H11" s="96"/>
      <c r="I11" s="96"/>
      <c r="J11" s="96"/>
      <c r="K11" s="96"/>
      <c r="L11" s="96"/>
    </row>
    <row r="12" spans="1:12" s="94" customFormat="1" ht="21" x14ac:dyDescent="0.35">
      <c r="A12" s="96"/>
      <c r="B12" s="96"/>
      <c r="C12" s="96"/>
      <c r="D12" s="97" t="s">
        <v>747</v>
      </c>
      <c r="E12" s="102">
        <f>SUM(E7:E11)</f>
        <v>136</v>
      </c>
      <c r="F12" s="103">
        <f>SUM(F7:F11)</f>
        <v>32493733.609999999</v>
      </c>
      <c r="G12" s="96"/>
      <c r="H12" s="96"/>
      <c r="I12" s="96"/>
      <c r="J12" s="96"/>
      <c r="K12" s="96"/>
      <c r="L12" s="96"/>
    </row>
    <row r="13" spans="1:12" s="94" customFormat="1" ht="21" x14ac:dyDescent="0.35">
      <c r="A13" s="122" t="s">
        <v>748</v>
      </c>
      <c r="B13" s="122"/>
      <c r="C13" s="96"/>
      <c r="D13" s="96"/>
      <c r="E13" s="96"/>
      <c r="F13" s="96"/>
      <c r="G13" s="96"/>
      <c r="H13" s="96"/>
      <c r="I13" s="96"/>
    </row>
    <row r="14" spans="1:12" s="105" customFormat="1" ht="21" x14ac:dyDescent="0.35">
      <c r="A14" s="104"/>
      <c r="B14" s="104" t="s">
        <v>749</v>
      </c>
      <c r="C14" s="104"/>
      <c r="D14" s="104"/>
      <c r="E14" s="104"/>
      <c r="F14" s="104"/>
      <c r="G14" s="104"/>
      <c r="H14" s="104"/>
      <c r="I14" s="104"/>
    </row>
    <row r="15" spans="1:12" s="105" customFormat="1" ht="21" x14ac:dyDescent="0.35">
      <c r="A15" s="104"/>
      <c r="B15" s="104" t="s">
        <v>750</v>
      </c>
      <c r="C15" s="104"/>
      <c r="D15" s="104"/>
      <c r="E15" s="104"/>
      <c r="F15" s="104"/>
      <c r="G15" s="104"/>
      <c r="H15" s="104"/>
    </row>
    <row r="16" spans="1:12" s="105" customFormat="1" ht="21" x14ac:dyDescent="0.35">
      <c r="A16" s="104"/>
      <c r="B16" s="104" t="s">
        <v>751</v>
      </c>
      <c r="C16" s="104"/>
      <c r="D16" s="104"/>
      <c r="E16" s="104"/>
      <c r="F16" s="104"/>
      <c r="G16" s="104"/>
      <c r="H16" s="104"/>
      <c r="I16" s="104"/>
    </row>
    <row r="17" spans="1:9" s="105" customFormat="1" ht="21" x14ac:dyDescent="0.35">
      <c r="A17" s="104"/>
      <c r="B17" s="104" t="s">
        <v>752</v>
      </c>
      <c r="C17" s="104"/>
      <c r="D17" s="104"/>
      <c r="E17" s="104"/>
      <c r="F17" s="104"/>
      <c r="G17" s="104"/>
      <c r="H17" s="104"/>
      <c r="I17" s="104"/>
    </row>
    <row r="18" spans="1:9" s="105" customFormat="1" ht="21" x14ac:dyDescent="0.35">
      <c r="A18" s="104"/>
      <c r="B18" s="104" t="s">
        <v>753</v>
      </c>
      <c r="C18" s="104"/>
      <c r="D18" s="104"/>
      <c r="E18" s="104"/>
      <c r="F18" s="104"/>
      <c r="G18" s="104"/>
      <c r="H18" s="104"/>
      <c r="I18" s="104"/>
    </row>
    <row r="19" spans="1:9" s="94" customFormat="1" ht="21" x14ac:dyDescent="0.35">
      <c r="A19" s="96"/>
      <c r="B19" s="104" t="s">
        <v>754</v>
      </c>
      <c r="C19" s="96"/>
      <c r="D19" s="96"/>
      <c r="E19" s="96"/>
      <c r="F19" s="96"/>
      <c r="G19" s="96"/>
      <c r="H19" s="96"/>
      <c r="I19" s="96"/>
    </row>
    <row r="20" spans="1:9" s="94" customFormat="1" ht="21" x14ac:dyDescent="0.35">
      <c r="A20" s="96"/>
      <c r="B20" s="96"/>
      <c r="C20" s="96"/>
      <c r="D20" s="96"/>
      <c r="E20" s="96"/>
      <c r="F20" s="96"/>
      <c r="G20" s="96"/>
      <c r="H20" s="96"/>
      <c r="I20" s="96"/>
    </row>
    <row r="21" spans="1:9" s="94" customFormat="1" ht="21" x14ac:dyDescent="0.35">
      <c r="A21" s="122" t="s">
        <v>755</v>
      </c>
      <c r="B21" s="122"/>
      <c r="C21" s="96"/>
      <c r="D21" s="96"/>
      <c r="E21" s="96"/>
      <c r="F21" s="96"/>
      <c r="G21" s="96"/>
      <c r="H21" s="96"/>
      <c r="I21" s="96"/>
    </row>
    <row r="22" spans="1:9" s="105" customFormat="1" ht="21" x14ac:dyDescent="0.35">
      <c r="A22" s="104"/>
      <c r="B22" s="104" t="s">
        <v>756</v>
      </c>
      <c r="C22" s="104"/>
      <c r="D22" s="104"/>
      <c r="E22" s="104"/>
      <c r="F22" s="104"/>
      <c r="G22" s="104"/>
      <c r="H22" s="104"/>
      <c r="I22" s="104"/>
    </row>
    <row r="23" spans="1:9" s="105" customFormat="1" ht="21" x14ac:dyDescent="0.35">
      <c r="A23" s="104"/>
      <c r="B23" s="104" t="s">
        <v>757</v>
      </c>
      <c r="C23" s="104"/>
      <c r="D23" s="104"/>
      <c r="E23" s="104"/>
      <c r="F23" s="104"/>
      <c r="G23" s="104"/>
      <c r="H23" s="104"/>
      <c r="I23" s="104"/>
    </row>
    <row r="24" spans="1:9" s="105" customFormat="1" ht="21" x14ac:dyDescent="0.35">
      <c r="A24" s="104"/>
      <c r="B24" s="104" t="s">
        <v>758</v>
      </c>
      <c r="C24" s="104"/>
      <c r="D24" s="104"/>
      <c r="E24" s="104"/>
      <c r="F24" s="104"/>
      <c r="G24" s="104"/>
      <c r="H24" s="104"/>
      <c r="I24" s="104"/>
    </row>
  </sheetData>
  <mergeCells count="5">
    <mergeCell ref="A1:L1"/>
    <mergeCell ref="A2:L2"/>
    <mergeCell ref="A3:L3"/>
    <mergeCell ref="A13:B13"/>
    <mergeCell ref="A21:B21"/>
  </mergeCells>
  <pageMargins left="0.7" right="0.7" top="0.75" bottom="0.75" header="0.3" footer="0.3"/>
  <pageSetup paperSize="9" scale="6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DA19-0688-43F9-930E-67830E08CB5C}">
  <sheetPr>
    <pageSetUpPr fitToPage="1"/>
  </sheetPr>
  <dimension ref="A1:M65"/>
  <sheetViews>
    <sheetView topLeftCell="A60" workbookViewId="0">
      <selection activeCell="D68" sqref="D68:D69"/>
    </sheetView>
  </sheetViews>
  <sheetFormatPr defaultRowHeight="14.25" x14ac:dyDescent="0.2"/>
  <cols>
    <col min="1" max="1" width="7.375" customWidth="1"/>
    <col min="2" max="2" width="45.5" customWidth="1"/>
    <col min="3" max="3" width="14.5" customWidth="1"/>
    <col min="4" max="4" width="11.875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8.75" x14ac:dyDescent="0.3">
      <c r="A1" s="4"/>
      <c r="B1" s="4"/>
      <c r="C1" s="4"/>
      <c r="D1" s="4"/>
      <c r="E1" s="4"/>
      <c r="F1" s="4"/>
      <c r="G1" s="4"/>
      <c r="H1" s="4"/>
      <c r="I1" s="107" t="s">
        <v>761</v>
      </c>
    </row>
    <row r="2" spans="1:13" ht="21" x14ac:dyDescent="0.35">
      <c r="A2" s="123" t="s">
        <v>139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760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ht="21" x14ac:dyDescent="0.35">
      <c r="A7" s="9">
        <v>1</v>
      </c>
      <c r="B7" s="10" t="s">
        <v>16</v>
      </c>
      <c r="C7" s="11">
        <v>497200</v>
      </c>
      <c r="D7" s="12">
        <v>497200</v>
      </c>
      <c r="E7" s="13" t="s">
        <v>17</v>
      </c>
      <c r="F7" s="14" t="s">
        <v>18</v>
      </c>
      <c r="G7" s="45" t="s">
        <v>18</v>
      </c>
      <c r="H7" s="124" t="s">
        <v>141</v>
      </c>
      <c r="I7" s="47" t="s">
        <v>259</v>
      </c>
      <c r="J7" s="1"/>
      <c r="K7" s="1"/>
      <c r="L7" s="1"/>
      <c r="M7" s="1"/>
    </row>
    <row r="8" spans="1:13" ht="21" x14ac:dyDescent="0.35">
      <c r="A8" s="16"/>
      <c r="B8" s="17" t="s">
        <v>20</v>
      </c>
      <c r="C8" s="18"/>
      <c r="D8" s="19"/>
      <c r="E8" s="16" t="s">
        <v>21</v>
      </c>
      <c r="F8" s="50">
        <v>497200</v>
      </c>
      <c r="G8" s="50">
        <v>497200</v>
      </c>
      <c r="H8" s="125"/>
      <c r="I8" s="48" t="s">
        <v>23</v>
      </c>
      <c r="J8" s="1"/>
      <c r="K8" s="1"/>
      <c r="L8" s="1"/>
      <c r="M8" s="1"/>
    </row>
    <row r="9" spans="1:13" ht="21" x14ac:dyDescent="0.35">
      <c r="A9" s="16"/>
      <c r="B9" s="17" t="s">
        <v>24</v>
      </c>
      <c r="C9" s="18"/>
      <c r="D9" s="19"/>
      <c r="E9" s="16"/>
      <c r="F9" s="20"/>
      <c r="G9" s="46"/>
      <c r="H9" s="126"/>
      <c r="I9" s="49" t="s">
        <v>25</v>
      </c>
      <c r="J9" s="1"/>
      <c r="K9" s="1"/>
      <c r="L9" s="1"/>
      <c r="M9" s="1"/>
    </row>
    <row r="10" spans="1:13" ht="21" x14ac:dyDescent="0.35">
      <c r="A10" s="16"/>
      <c r="B10" s="23" t="s">
        <v>26</v>
      </c>
      <c r="C10" s="18"/>
      <c r="D10" s="19"/>
      <c r="E10" s="16"/>
      <c r="F10" s="20"/>
      <c r="G10" s="20"/>
      <c r="H10" s="21"/>
      <c r="I10" s="21"/>
      <c r="J10" s="1"/>
      <c r="K10" s="1"/>
      <c r="L10" s="1"/>
      <c r="M10" s="1"/>
    </row>
    <row r="11" spans="1:13" ht="21" customHeight="1" x14ac:dyDescent="0.35">
      <c r="A11" s="9">
        <v>2</v>
      </c>
      <c r="B11" s="10" t="s">
        <v>16</v>
      </c>
      <c r="C11" s="11">
        <v>497200</v>
      </c>
      <c r="D11" s="12">
        <v>497200</v>
      </c>
      <c r="E11" s="13" t="s">
        <v>17</v>
      </c>
      <c r="F11" s="14" t="s">
        <v>18</v>
      </c>
      <c r="G11" s="14" t="s">
        <v>18</v>
      </c>
      <c r="H11" s="124" t="s">
        <v>141</v>
      </c>
      <c r="I11" s="47" t="s">
        <v>259</v>
      </c>
      <c r="J11" s="1"/>
      <c r="K11" s="1"/>
      <c r="L11" s="1"/>
      <c r="M11" s="1"/>
    </row>
    <row r="12" spans="1:13" ht="21" x14ac:dyDescent="0.35">
      <c r="A12" s="16"/>
      <c r="B12" s="17" t="s">
        <v>27</v>
      </c>
      <c r="C12" s="18"/>
      <c r="D12" s="19"/>
      <c r="E12" s="16" t="s">
        <v>21</v>
      </c>
      <c r="F12" s="50">
        <v>497200</v>
      </c>
      <c r="G12" s="50">
        <v>497200</v>
      </c>
      <c r="H12" s="125"/>
      <c r="I12" s="22" t="s">
        <v>28</v>
      </c>
      <c r="J12" s="1"/>
      <c r="K12" s="1"/>
      <c r="L12" s="1"/>
      <c r="M12" s="1"/>
    </row>
    <row r="13" spans="1:13" ht="21" x14ac:dyDescent="0.35">
      <c r="A13" s="16"/>
      <c r="B13" s="17" t="s">
        <v>24</v>
      </c>
      <c r="C13" s="18"/>
      <c r="D13" s="19"/>
      <c r="E13" s="16"/>
      <c r="F13" s="20"/>
      <c r="G13" s="20"/>
      <c r="H13" s="126"/>
      <c r="I13" s="21" t="s">
        <v>25</v>
      </c>
      <c r="J13" s="1"/>
      <c r="K13" s="1"/>
      <c r="L13" s="1"/>
      <c r="M13" s="1"/>
    </row>
    <row r="14" spans="1:13" ht="21" customHeight="1" x14ac:dyDescent="0.35">
      <c r="A14" s="24"/>
      <c r="B14" s="17" t="s">
        <v>26</v>
      </c>
      <c r="C14" s="18"/>
      <c r="D14" s="19"/>
      <c r="E14" s="16"/>
      <c r="F14" s="20"/>
      <c r="G14" s="20"/>
      <c r="H14" s="21"/>
      <c r="I14" s="21"/>
      <c r="J14" s="1"/>
      <c r="K14" s="1"/>
      <c r="L14" s="1"/>
      <c r="M14" s="1"/>
    </row>
    <row r="15" spans="1:13" ht="21" x14ac:dyDescent="0.35">
      <c r="A15" s="9">
        <v>3</v>
      </c>
      <c r="B15" s="10" t="s">
        <v>16</v>
      </c>
      <c r="C15" s="11">
        <v>499900</v>
      </c>
      <c r="D15" s="12">
        <v>499900</v>
      </c>
      <c r="E15" s="13" t="s">
        <v>17</v>
      </c>
      <c r="F15" s="14" t="s">
        <v>18</v>
      </c>
      <c r="G15" s="14" t="s">
        <v>18</v>
      </c>
      <c r="H15" s="124" t="s">
        <v>141</v>
      </c>
      <c r="I15" s="47" t="s">
        <v>259</v>
      </c>
      <c r="J15" s="1"/>
      <c r="K15" s="1"/>
      <c r="L15" s="1"/>
      <c r="M15" s="1"/>
    </row>
    <row r="16" spans="1:13" ht="21" x14ac:dyDescent="0.35">
      <c r="A16" s="16"/>
      <c r="B16" s="17" t="s">
        <v>29</v>
      </c>
      <c r="C16" s="18"/>
      <c r="D16" s="19"/>
      <c r="E16" s="16" t="s">
        <v>21</v>
      </c>
      <c r="F16" s="50">
        <v>499900</v>
      </c>
      <c r="G16" s="50">
        <v>499900</v>
      </c>
      <c r="H16" s="125"/>
      <c r="I16" s="22" t="s">
        <v>30</v>
      </c>
      <c r="J16" s="1"/>
      <c r="K16" s="1"/>
      <c r="L16" s="1"/>
      <c r="M16" s="1"/>
    </row>
    <row r="17" spans="1:13" ht="21" customHeight="1" x14ac:dyDescent="0.35">
      <c r="A17" s="16"/>
      <c r="B17" s="17" t="s">
        <v>31</v>
      </c>
      <c r="C17" s="18"/>
      <c r="D17" s="19"/>
      <c r="E17" s="16"/>
      <c r="F17" s="16"/>
      <c r="G17" s="16"/>
      <c r="H17" s="126"/>
      <c r="I17" s="21" t="s">
        <v>25</v>
      </c>
      <c r="J17" s="1"/>
      <c r="K17" s="1"/>
      <c r="L17" s="1"/>
      <c r="M17" s="1"/>
    </row>
    <row r="18" spans="1:13" ht="21" x14ac:dyDescent="0.35">
      <c r="A18" s="24"/>
      <c r="B18" s="17" t="s">
        <v>32</v>
      </c>
      <c r="C18" s="18"/>
      <c r="D18" s="19"/>
      <c r="E18" s="16"/>
      <c r="F18" s="16"/>
      <c r="G18" s="16"/>
      <c r="H18" s="21"/>
      <c r="I18" s="21"/>
      <c r="J18" s="1"/>
      <c r="K18" s="1"/>
      <c r="L18" s="1"/>
      <c r="M18" s="1"/>
    </row>
    <row r="19" spans="1:13" ht="21" x14ac:dyDescent="0.35">
      <c r="A19" s="24"/>
      <c r="B19" s="23" t="s">
        <v>33</v>
      </c>
      <c r="C19" s="18"/>
      <c r="D19" s="19"/>
      <c r="E19" s="16"/>
      <c r="F19" s="16"/>
      <c r="G19" s="16"/>
      <c r="H19" s="21"/>
      <c r="I19" s="21"/>
      <c r="J19" s="1"/>
      <c r="K19" s="1"/>
      <c r="L19" s="1"/>
      <c r="M19" s="1"/>
    </row>
    <row r="20" spans="1:13" ht="21" customHeight="1" x14ac:dyDescent="0.35">
      <c r="A20" s="9">
        <v>4</v>
      </c>
      <c r="B20" s="10" t="s">
        <v>34</v>
      </c>
      <c r="C20" s="52">
        <v>473500</v>
      </c>
      <c r="D20" s="53">
        <v>473500</v>
      </c>
      <c r="E20" s="54" t="s">
        <v>17</v>
      </c>
      <c r="F20" s="43" t="s">
        <v>35</v>
      </c>
      <c r="G20" s="43" t="s">
        <v>35</v>
      </c>
      <c r="H20" s="124" t="s">
        <v>141</v>
      </c>
      <c r="I20" s="47" t="s">
        <v>259</v>
      </c>
      <c r="J20" s="1"/>
      <c r="K20" s="1"/>
      <c r="L20" s="1"/>
      <c r="M20" s="1"/>
    </row>
    <row r="21" spans="1:13" ht="21" x14ac:dyDescent="0.35">
      <c r="A21" s="16"/>
      <c r="B21" s="17" t="s">
        <v>36</v>
      </c>
      <c r="C21" s="55"/>
      <c r="D21" s="56"/>
      <c r="E21" s="28" t="s">
        <v>21</v>
      </c>
      <c r="F21" s="57">
        <v>473500</v>
      </c>
      <c r="G21" s="57">
        <v>473500</v>
      </c>
      <c r="H21" s="125"/>
      <c r="I21" s="22" t="s">
        <v>37</v>
      </c>
      <c r="J21" s="1"/>
      <c r="K21" s="1"/>
      <c r="L21" s="1"/>
      <c r="M21" s="1"/>
    </row>
    <row r="22" spans="1:13" ht="21" x14ac:dyDescent="0.35">
      <c r="A22" s="25"/>
      <c r="B22" s="23" t="s">
        <v>38</v>
      </c>
      <c r="C22" s="58"/>
      <c r="D22" s="59"/>
      <c r="E22" s="60"/>
      <c r="F22" s="60"/>
      <c r="G22" s="60"/>
      <c r="H22" s="126"/>
      <c r="I22" s="27" t="s">
        <v>39</v>
      </c>
      <c r="J22" s="1"/>
      <c r="K22" s="1"/>
      <c r="L22" s="1"/>
      <c r="M22" s="1"/>
    </row>
    <row r="23" spans="1:13" ht="21" customHeight="1" x14ac:dyDescent="0.35">
      <c r="A23" s="9">
        <v>5</v>
      </c>
      <c r="B23" s="10" t="s">
        <v>40</v>
      </c>
      <c r="C23" s="11">
        <v>495500</v>
      </c>
      <c r="D23" s="12">
        <v>495500</v>
      </c>
      <c r="E23" s="13" t="s">
        <v>17</v>
      </c>
      <c r="F23" s="14" t="s">
        <v>18</v>
      </c>
      <c r="G23" s="14" t="s">
        <v>18</v>
      </c>
      <c r="H23" s="124" t="s">
        <v>141</v>
      </c>
      <c r="I23" s="47" t="s">
        <v>259</v>
      </c>
      <c r="J23" s="1"/>
      <c r="K23" s="1"/>
      <c r="L23" s="1"/>
      <c r="M23" s="1"/>
    </row>
    <row r="24" spans="1:13" ht="21" x14ac:dyDescent="0.35">
      <c r="A24" s="16"/>
      <c r="B24" s="17" t="s">
        <v>41</v>
      </c>
      <c r="C24" s="18"/>
      <c r="D24" s="19"/>
      <c r="E24" s="16" t="s">
        <v>21</v>
      </c>
      <c r="F24" s="50">
        <v>495500</v>
      </c>
      <c r="G24" s="50">
        <v>495500</v>
      </c>
      <c r="H24" s="125"/>
      <c r="I24" s="22" t="s">
        <v>42</v>
      </c>
      <c r="J24" s="1"/>
      <c r="K24" s="1"/>
      <c r="L24" s="1"/>
      <c r="M24" s="1"/>
    </row>
    <row r="25" spans="1:13" ht="21" x14ac:dyDescent="0.35">
      <c r="A25" s="16"/>
      <c r="B25" s="17" t="s">
        <v>43</v>
      </c>
      <c r="C25" s="18"/>
      <c r="D25" s="19"/>
      <c r="E25" s="16"/>
      <c r="F25" s="20"/>
      <c r="G25" s="20"/>
      <c r="H25" s="126"/>
      <c r="I25" s="21" t="s">
        <v>44</v>
      </c>
      <c r="J25" s="1"/>
      <c r="K25" s="1"/>
      <c r="L25" s="1"/>
      <c r="M25" s="1"/>
    </row>
    <row r="26" spans="1:13" ht="21" customHeight="1" x14ac:dyDescent="0.35">
      <c r="A26" s="24"/>
      <c r="B26" s="17" t="s">
        <v>45</v>
      </c>
      <c r="C26" s="18"/>
      <c r="D26" s="19"/>
      <c r="E26" s="16"/>
      <c r="F26" s="20"/>
      <c r="G26" s="20"/>
      <c r="H26" s="21"/>
      <c r="I26" s="21"/>
      <c r="J26" s="1"/>
      <c r="K26" s="1"/>
      <c r="L26" s="1"/>
      <c r="M26" s="1"/>
    </row>
    <row r="27" spans="1:13" ht="21" x14ac:dyDescent="0.35">
      <c r="A27" s="84"/>
      <c r="B27" s="23" t="s">
        <v>46</v>
      </c>
      <c r="C27" s="78"/>
      <c r="D27" s="26"/>
      <c r="E27" s="25"/>
      <c r="F27" s="106"/>
      <c r="G27" s="106"/>
      <c r="H27" s="27"/>
      <c r="I27" s="27"/>
      <c r="J27" s="1"/>
      <c r="K27" s="1"/>
      <c r="L27" s="1"/>
      <c r="M27" s="1"/>
    </row>
    <row r="28" spans="1:13" s="3" customFormat="1" ht="20.25" x14ac:dyDescent="0.3">
      <c r="A28" s="9">
        <v>6</v>
      </c>
      <c r="B28" s="10" t="s">
        <v>47</v>
      </c>
      <c r="C28" s="11">
        <v>498600</v>
      </c>
      <c r="D28" s="11">
        <v>498600</v>
      </c>
      <c r="E28" s="13" t="s">
        <v>17</v>
      </c>
      <c r="F28" s="14" t="s">
        <v>18</v>
      </c>
      <c r="G28" s="14" t="s">
        <v>18</v>
      </c>
      <c r="H28" s="124" t="s">
        <v>141</v>
      </c>
      <c r="I28" s="47" t="s">
        <v>259</v>
      </c>
      <c r="J28" s="2"/>
      <c r="K28" s="2"/>
      <c r="L28" s="2"/>
      <c r="M28" s="2"/>
    </row>
    <row r="29" spans="1:13" s="3" customFormat="1" ht="20.25" customHeight="1" x14ac:dyDescent="0.3">
      <c r="A29" s="16"/>
      <c r="B29" s="17" t="s">
        <v>48</v>
      </c>
      <c r="C29" s="18"/>
      <c r="D29" s="19"/>
      <c r="E29" s="16" t="s">
        <v>21</v>
      </c>
      <c r="F29" s="61">
        <v>498600</v>
      </c>
      <c r="G29" s="57">
        <v>498600</v>
      </c>
      <c r="H29" s="125"/>
      <c r="I29" s="22" t="s">
        <v>49</v>
      </c>
      <c r="J29" s="2"/>
      <c r="K29" s="2"/>
      <c r="L29" s="2"/>
      <c r="M29" s="2"/>
    </row>
    <row r="30" spans="1:13" s="3" customFormat="1" ht="20.25" x14ac:dyDescent="0.3">
      <c r="A30" s="16"/>
      <c r="B30" s="17" t="s">
        <v>50</v>
      </c>
      <c r="C30" s="18"/>
      <c r="D30" s="19"/>
      <c r="E30" s="16"/>
      <c r="F30" s="21"/>
      <c r="G30" s="28"/>
      <c r="H30" s="126"/>
      <c r="I30" s="21" t="s">
        <v>44</v>
      </c>
      <c r="J30" s="2"/>
      <c r="K30" s="2"/>
      <c r="L30" s="2"/>
      <c r="M30" s="2"/>
    </row>
    <row r="31" spans="1:13" s="3" customFormat="1" ht="20.25" x14ac:dyDescent="0.3">
      <c r="A31" s="24"/>
      <c r="B31" s="17" t="s">
        <v>51</v>
      </c>
      <c r="C31" s="18"/>
      <c r="D31" s="19"/>
      <c r="E31" s="16"/>
      <c r="F31" s="21"/>
      <c r="G31" s="28"/>
      <c r="H31" s="29"/>
      <c r="I31" s="30"/>
      <c r="J31" s="2"/>
      <c r="K31" s="2"/>
      <c r="L31" s="2"/>
      <c r="M31" s="2"/>
    </row>
    <row r="32" spans="1:13" s="3" customFormat="1" ht="20.25" customHeight="1" x14ac:dyDescent="0.3">
      <c r="A32" s="24"/>
      <c r="B32" s="17" t="s">
        <v>52</v>
      </c>
      <c r="C32" s="31"/>
      <c r="D32" s="19"/>
      <c r="E32" s="16"/>
      <c r="F32" s="21"/>
      <c r="G32" s="28"/>
      <c r="H32" s="29"/>
      <c r="I32" s="30"/>
      <c r="J32" s="2"/>
      <c r="K32" s="2"/>
      <c r="L32" s="2"/>
      <c r="M32" s="2"/>
    </row>
    <row r="33" spans="1:13" s="3" customFormat="1" ht="20.25" x14ac:dyDescent="0.3">
      <c r="A33" s="9">
        <v>7</v>
      </c>
      <c r="B33" s="10" t="s">
        <v>53</v>
      </c>
      <c r="C33" s="11">
        <v>65600</v>
      </c>
      <c r="D33" s="11">
        <v>65600</v>
      </c>
      <c r="E33" s="13" t="s">
        <v>17</v>
      </c>
      <c r="F33" s="15" t="s">
        <v>54</v>
      </c>
      <c r="G33" s="15" t="s">
        <v>54</v>
      </c>
      <c r="H33" s="124" t="s">
        <v>141</v>
      </c>
      <c r="I33" s="47" t="s">
        <v>259</v>
      </c>
      <c r="J33" s="2"/>
      <c r="K33" s="2"/>
      <c r="L33" s="2"/>
      <c r="M33" s="2"/>
    </row>
    <row r="34" spans="1:13" s="3" customFormat="1" ht="20.25" x14ac:dyDescent="0.3">
      <c r="A34" s="16"/>
      <c r="B34" s="17" t="s">
        <v>55</v>
      </c>
      <c r="C34" s="18"/>
      <c r="D34" s="19"/>
      <c r="E34" s="16" t="s">
        <v>21</v>
      </c>
      <c r="F34" s="61">
        <v>65600</v>
      </c>
      <c r="G34" s="57">
        <v>65600</v>
      </c>
      <c r="H34" s="125"/>
      <c r="I34" s="22" t="s">
        <v>56</v>
      </c>
      <c r="J34" s="2"/>
      <c r="K34" s="2"/>
      <c r="L34" s="2"/>
      <c r="M34" s="2"/>
    </row>
    <row r="35" spans="1:13" s="3" customFormat="1" ht="20.25" customHeight="1" x14ac:dyDescent="0.3">
      <c r="A35" s="16"/>
      <c r="B35" s="17" t="s">
        <v>57</v>
      </c>
      <c r="C35" s="18"/>
      <c r="D35" s="19"/>
      <c r="E35" s="16"/>
      <c r="F35" s="21"/>
      <c r="G35" s="28"/>
      <c r="H35" s="126"/>
      <c r="I35" s="21" t="s">
        <v>44</v>
      </c>
      <c r="J35" s="2"/>
      <c r="K35" s="2"/>
      <c r="L35" s="2"/>
      <c r="M35" s="2"/>
    </row>
    <row r="36" spans="1:13" s="3" customFormat="1" ht="20.25" x14ac:dyDescent="0.3">
      <c r="A36" s="16"/>
      <c r="B36" s="17" t="s">
        <v>58</v>
      </c>
      <c r="C36" s="18"/>
      <c r="D36" s="19"/>
      <c r="E36" s="16"/>
      <c r="F36" s="21"/>
      <c r="G36" s="28"/>
      <c r="H36" s="29"/>
      <c r="I36" s="21"/>
      <c r="J36" s="2"/>
      <c r="K36" s="2"/>
      <c r="L36" s="2"/>
      <c r="M36" s="2"/>
    </row>
    <row r="37" spans="1:13" s="3" customFormat="1" ht="20.25" x14ac:dyDescent="0.3">
      <c r="A37" s="16"/>
      <c r="B37" s="17" t="s">
        <v>59</v>
      </c>
      <c r="C37" s="18"/>
      <c r="D37" s="19"/>
      <c r="E37" s="16"/>
      <c r="F37" s="21"/>
      <c r="G37" s="28"/>
      <c r="H37" s="29"/>
      <c r="I37" s="21"/>
      <c r="J37" s="2"/>
      <c r="K37" s="2"/>
      <c r="L37" s="2"/>
      <c r="M37" s="2"/>
    </row>
    <row r="38" spans="1:13" s="3" customFormat="1" ht="20.25" customHeight="1" x14ac:dyDescent="0.3">
      <c r="A38" s="9">
        <v>8</v>
      </c>
      <c r="B38" s="10" t="s">
        <v>60</v>
      </c>
      <c r="C38" s="11">
        <v>500000</v>
      </c>
      <c r="D38" s="11">
        <v>500000</v>
      </c>
      <c r="E38" s="13" t="s">
        <v>17</v>
      </c>
      <c r="F38" s="9" t="s">
        <v>35</v>
      </c>
      <c r="G38" s="9" t="s">
        <v>35</v>
      </c>
      <c r="H38" s="124" t="s">
        <v>141</v>
      </c>
      <c r="I38" s="47" t="s">
        <v>259</v>
      </c>
      <c r="J38" s="2"/>
      <c r="K38" s="2"/>
      <c r="L38" s="2"/>
      <c r="M38" s="2"/>
    </row>
    <row r="39" spans="1:13" s="3" customFormat="1" ht="20.25" x14ac:dyDescent="0.3">
      <c r="A39" s="16"/>
      <c r="B39" s="17" t="s">
        <v>61</v>
      </c>
      <c r="C39" s="18"/>
      <c r="D39" s="19"/>
      <c r="E39" s="16" t="s">
        <v>21</v>
      </c>
      <c r="F39" s="61">
        <v>500000</v>
      </c>
      <c r="G39" s="57">
        <v>500000</v>
      </c>
      <c r="H39" s="125"/>
      <c r="I39" s="22" t="s">
        <v>62</v>
      </c>
      <c r="J39" s="2"/>
      <c r="K39" s="2"/>
      <c r="L39" s="2"/>
      <c r="M39" s="2"/>
    </row>
    <row r="40" spans="1:13" s="3" customFormat="1" ht="20.25" x14ac:dyDescent="0.3">
      <c r="A40" s="16"/>
      <c r="B40" s="17"/>
      <c r="C40" s="18"/>
      <c r="D40" s="19"/>
      <c r="E40" s="16"/>
      <c r="F40" s="21"/>
      <c r="G40" s="28"/>
      <c r="H40" s="126"/>
      <c r="I40" s="21" t="s">
        <v>44</v>
      </c>
      <c r="J40" s="2"/>
      <c r="K40" s="2"/>
      <c r="L40" s="2"/>
      <c r="M40" s="2"/>
    </row>
    <row r="41" spans="1:13" ht="21" customHeight="1" x14ac:dyDescent="0.35">
      <c r="A41" s="9">
        <v>9</v>
      </c>
      <c r="B41" s="32" t="s">
        <v>63</v>
      </c>
      <c r="C41" s="12">
        <v>108000</v>
      </c>
      <c r="D41" s="12">
        <v>108000</v>
      </c>
      <c r="E41" s="62" t="s">
        <v>17</v>
      </c>
      <c r="F41" s="9" t="s">
        <v>64</v>
      </c>
      <c r="G41" s="9" t="s">
        <v>64</v>
      </c>
      <c r="H41" s="127" t="s">
        <v>141</v>
      </c>
      <c r="I41" s="33" t="s">
        <v>142</v>
      </c>
      <c r="J41" s="1"/>
      <c r="K41" s="1"/>
      <c r="L41" s="1"/>
      <c r="M41" s="1"/>
    </row>
    <row r="42" spans="1:13" ht="21" x14ac:dyDescent="0.35">
      <c r="A42" s="16"/>
      <c r="B42" s="34" t="s">
        <v>65</v>
      </c>
      <c r="C42" s="19"/>
      <c r="D42" s="19"/>
      <c r="E42" s="16" t="s">
        <v>21</v>
      </c>
      <c r="F42" s="19">
        <v>108000</v>
      </c>
      <c r="G42" s="19">
        <v>108000</v>
      </c>
      <c r="H42" s="125"/>
      <c r="I42" s="16" t="s">
        <v>66</v>
      </c>
      <c r="J42" s="1"/>
      <c r="K42" s="1"/>
      <c r="L42" s="1"/>
      <c r="M42" s="1"/>
    </row>
    <row r="43" spans="1:13" ht="21" x14ac:dyDescent="0.35">
      <c r="A43" s="25"/>
      <c r="B43" s="35"/>
      <c r="C43" s="26"/>
      <c r="D43" s="26"/>
      <c r="E43" s="25"/>
      <c r="F43" s="16"/>
      <c r="G43" s="16"/>
      <c r="H43" s="126"/>
      <c r="I43" s="25" t="s">
        <v>67</v>
      </c>
      <c r="J43" s="1"/>
      <c r="K43" s="1"/>
      <c r="L43" s="1"/>
      <c r="M43" s="1"/>
    </row>
    <row r="44" spans="1:13" ht="21" customHeight="1" x14ac:dyDescent="0.35">
      <c r="A44" s="9">
        <v>10</v>
      </c>
      <c r="B44" s="32" t="s">
        <v>68</v>
      </c>
      <c r="C44" s="12">
        <v>108000</v>
      </c>
      <c r="D44" s="12">
        <v>108000</v>
      </c>
      <c r="E44" s="62" t="s">
        <v>17</v>
      </c>
      <c r="F44" s="9" t="s">
        <v>69</v>
      </c>
      <c r="G44" s="63" t="s">
        <v>69</v>
      </c>
      <c r="H44" s="127" t="s">
        <v>141</v>
      </c>
      <c r="I44" s="33" t="s">
        <v>142</v>
      </c>
      <c r="J44" s="1"/>
      <c r="K44" s="1"/>
      <c r="L44" s="1"/>
      <c r="M44" s="1"/>
    </row>
    <row r="45" spans="1:13" ht="21" x14ac:dyDescent="0.35">
      <c r="A45" s="16"/>
      <c r="B45" s="34" t="s">
        <v>70</v>
      </c>
      <c r="C45" s="19"/>
      <c r="D45" s="19"/>
      <c r="E45" s="16" t="s">
        <v>21</v>
      </c>
      <c r="F45" s="19">
        <v>108000</v>
      </c>
      <c r="G45" s="19">
        <v>108000</v>
      </c>
      <c r="H45" s="125"/>
      <c r="I45" s="16" t="s">
        <v>71</v>
      </c>
      <c r="J45" s="1"/>
      <c r="K45" s="1"/>
      <c r="L45" s="1"/>
      <c r="M45" s="1"/>
    </row>
    <row r="46" spans="1:13" ht="21" x14ac:dyDescent="0.35">
      <c r="A46" s="25"/>
      <c r="B46" s="36"/>
      <c r="C46" s="26"/>
      <c r="D46" s="26"/>
      <c r="E46" s="25"/>
      <c r="F46" s="16"/>
      <c r="G46" s="16"/>
      <c r="H46" s="126"/>
      <c r="I46" s="16" t="s">
        <v>67</v>
      </c>
      <c r="J46" s="1"/>
      <c r="K46" s="1"/>
      <c r="L46" s="1"/>
      <c r="M46" s="1"/>
    </row>
    <row r="47" spans="1:13" ht="21" customHeight="1" x14ac:dyDescent="0.35">
      <c r="A47" s="9">
        <v>11</v>
      </c>
      <c r="B47" s="37" t="s">
        <v>72</v>
      </c>
      <c r="C47" s="12">
        <v>108000</v>
      </c>
      <c r="D47" s="12">
        <v>108000</v>
      </c>
      <c r="E47" s="62" t="s">
        <v>17</v>
      </c>
      <c r="F47" s="9" t="s">
        <v>73</v>
      </c>
      <c r="G47" s="63" t="s">
        <v>73</v>
      </c>
      <c r="H47" s="127" t="s">
        <v>141</v>
      </c>
      <c r="I47" s="33" t="s">
        <v>142</v>
      </c>
      <c r="J47" s="1"/>
      <c r="K47" s="1"/>
      <c r="L47" s="1"/>
      <c r="M47" s="1"/>
    </row>
    <row r="48" spans="1:13" ht="21" x14ac:dyDescent="0.35">
      <c r="A48" s="16"/>
      <c r="B48" s="34" t="s">
        <v>70</v>
      </c>
      <c r="C48" s="19"/>
      <c r="D48" s="19"/>
      <c r="E48" s="16" t="s">
        <v>21</v>
      </c>
      <c r="F48" s="19">
        <v>108000</v>
      </c>
      <c r="G48" s="19">
        <v>108000</v>
      </c>
      <c r="H48" s="125"/>
      <c r="I48" s="16" t="s">
        <v>74</v>
      </c>
      <c r="J48" s="1"/>
      <c r="K48" s="1"/>
      <c r="L48" s="1"/>
      <c r="M48" s="1"/>
    </row>
    <row r="49" spans="1:13" ht="21" x14ac:dyDescent="0.35">
      <c r="A49" s="25"/>
      <c r="B49" s="35"/>
      <c r="C49" s="26"/>
      <c r="D49" s="26"/>
      <c r="E49" s="25"/>
      <c r="F49" s="16"/>
      <c r="G49" s="16"/>
      <c r="H49" s="126"/>
      <c r="I49" s="16" t="s">
        <v>67</v>
      </c>
      <c r="J49" s="1"/>
      <c r="K49" s="1"/>
      <c r="L49" s="1"/>
      <c r="M49" s="1"/>
    </row>
    <row r="50" spans="1:13" ht="21" customHeight="1" x14ac:dyDescent="0.35">
      <c r="A50" s="9">
        <v>12</v>
      </c>
      <c r="B50" s="32" t="s">
        <v>75</v>
      </c>
      <c r="C50" s="12">
        <v>108000</v>
      </c>
      <c r="D50" s="12">
        <v>108000</v>
      </c>
      <c r="E50" s="62" t="s">
        <v>17</v>
      </c>
      <c r="F50" s="9" t="s">
        <v>76</v>
      </c>
      <c r="G50" s="63" t="s">
        <v>76</v>
      </c>
      <c r="H50" s="127" t="s">
        <v>141</v>
      </c>
      <c r="I50" s="33" t="s">
        <v>142</v>
      </c>
      <c r="J50" s="1"/>
      <c r="K50" s="1"/>
      <c r="L50" s="1"/>
      <c r="M50" s="1"/>
    </row>
    <row r="51" spans="1:13" ht="21" x14ac:dyDescent="0.35">
      <c r="A51" s="16"/>
      <c r="B51" s="34" t="s">
        <v>70</v>
      </c>
      <c r="C51" s="19"/>
      <c r="D51" s="19"/>
      <c r="E51" s="16" t="s">
        <v>21</v>
      </c>
      <c r="F51" s="19">
        <v>108000</v>
      </c>
      <c r="G51" s="19">
        <v>108000</v>
      </c>
      <c r="H51" s="125"/>
      <c r="I51" s="16" t="s">
        <v>77</v>
      </c>
      <c r="J51" s="1"/>
      <c r="K51" s="1"/>
      <c r="L51" s="1"/>
      <c r="M51" s="1"/>
    </row>
    <row r="52" spans="1:13" ht="21" x14ac:dyDescent="0.35">
      <c r="A52" s="16"/>
      <c r="B52" s="37"/>
      <c r="C52" s="19"/>
      <c r="D52" s="19"/>
      <c r="E52" s="16"/>
      <c r="F52" s="16"/>
      <c r="G52" s="16"/>
      <c r="H52" s="126"/>
      <c r="I52" s="16" t="s">
        <v>67</v>
      </c>
      <c r="J52" s="1"/>
      <c r="K52" s="1"/>
      <c r="L52" s="1"/>
      <c r="M52" s="1"/>
    </row>
    <row r="53" spans="1:13" ht="21" customHeight="1" x14ac:dyDescent="0.35">
      <c r="A53" s="9">
        <v>13</v>
      </c>
      <c r="B53" s="32" t="s">
        <v>78</v>
      </c>
      <c r="C53" s="12">
        <v>108000</v>
      </c>
      <c r="D53" s="12">
        <v>108000</v>
      </c>
      <c r="E53" s="62" t="s">
        <v>17</v>
      </c>
      <c r="F53" s="9" t="s">
        <v>79</v>
      </c>
      <c r="G53" s="63" t="s">
        <v>79</v>
      </c>
      <c r="H53" s="127" t="s">
        <v>141</v>
      </c>
      <c r="I53" s="33" t="s">
        <v>142</v>
      </c>
      <c r="J53" s="1"/>
      <c r="K53" s="1"/>
      <c r="L53" s="1"/>
      <c r="M53" s="1"/>
    </row>
    <row r="54" spans="1:13" ht="21" x14ac:dyDescent="0.35">
      <c r="A54" s="16"/>
      <c r="B54" s="34" t="s">
        <v>70</v>
      </c>
      <c r="C54" s="19"/>
      <c r="D54" s="19"/>
      <c r="E54" s="16" t="s">
        <v>21</v>
      </c>
      <c r="F54" s="19">
        <v>108000</v>
      </c>
      <c r="G54" s="19">
        <v>108000</v>
      </c>
      <c r="H54" s="125"/>
      <c r="I54" s="16" t="s">
        <v>80</v>
      </c>
      <c r="J54" s="1"/>
      <c r="K54" s="1"/>
      <c r="L54" s="1"/>
      <c r="M54" s="1"/>
    </row>
    <row r="55" spans="1:13" ht="21" x14ac:dyDescent="0.35">
      <c r="A55" s="25"/>
      <c r="B55" s="36"/>
      <c r="C55" s="26"/>
      <c r="D55" s="26"/>
      <c r="E55" s="25"/>
      <c r="F55" s="25"/>
      <c r="G55" s="25"/>
      <c r="H55" s="128"/>
      <c r="I55" s="25" t="s">
        <v>67</v>
      </c>
      <c r="J55" s="1"/>
      <c r="K55" s="1"/>
      <c r="L55" s="1"/>
      <c r="M55" s="1"/>
    </row>
    <row r="56" spans="1:13" ht="21" customHeight="1" x14ac:dyDescent="0.35">
      <c r="A56" s="9">
        <v>14</v>
      </c>
      <c r="B56" s="32" t="s">
        <v>81</v>
      </c>
      <c r="C56" s="12">
        <v>18000</v>
      </c>
      <c r="D56" s="12">
        <v>18000</v>
      </c>
      <c r="E56" s="9" t="s">
        <v>17</v>
      </c>
      <c r="F56" s="9" t="s">
        <v>82</v>
      </c>
      <c r="G56" s="9" t="s">
        <v>82</v>
      </c>
      <c r="H56" s="124" t="s">
        <v>141</v>
      </c>
      <c r="I56" s="33" t="s">
        <v>142</v>
      </c>
      <c r="J56" s="1"/>
      <c r="K56" s="1"/>
      <c r="L56" s="1"/>
      <c r="M56" s="1"/>
    </row>
    <row r="57" spans="1:13" ht="21" x14ac:dyDescent="0.35">
      <c r="A57" s="16"/>
      <c r="B57" s="34" t="s">
        <v>83</v>
      </c>
      <c r="C57" s="19"/>
      <c r="D57" s="19"/>
      <c r="E57" s="16" t="s">
        <v>21</v>
      </c>
      <c r="F57" s="51">
        <v>18000</v>
      </c>
      <c r="G57" s="51">
        <v>18000</v>
      </c>
      <c r="H57" s="125"/>
      <c r="I57" s="16" t="s">
        <v>84</v>
      </c>
      <c r="J57" s="1"/>
      <c r="K57" s="1"/>
      <c r="L57" s="1"/>
      <c r="M57" s="1"/>
    </row>
    <row r="58" spans="1:13" ht="21" x14ac:dyDescent="0.35">
      <c r="A58" s="25"/>
      <c r="B58" s="37"/>
      <c r="C58" s="26"/>
      <c r="D58" s="26"/>
      <c r="E58" s="25"/>
      <c r="F58" s="16"/>
      <c r="G58" s="16"/>
      <c r="H58" s="126"/>
      <c r="I58" s="16" t="s">
        <v>67</v>
      </c>
      <c r="J58" s="1"/>
      <c r="K58" s="1"/>
      <c r="L58" s="1"/>
      <c r="M58" s="1"/>
    </row>
    <row r="59" spans="1:13" ht="21" customHeight="1" x14ac:dyDescent="0.35">
      <c r="A59" s="9">
        <v>15</v>
      </c>
      <c r="B59" s="32" t="s">
        <v>85</v>
      </c>
      <c r="C59" s="12">
        <v>108000</v>
      </c>
      <c r="D59" s="12">
        <v>108000</v>
      </c>
      <c r="E59" s="62" t="s">
        <v>17</v>
      </c>
      <c r="F59" s="9" t="s">
        <v>86</v>
      </c>
      <c r="G59" s="63" t="s">
        <v>86</v>
      </c>
      <c r="H59" s="127" t="s">
        <v>141</v>
      </c>
      <c r="I59" s="33" t="s">
        <v>142</v>
      </c>
      <c r="J59" s="1"/>
      <c r="K59" s="1"/>
      <c r="L59" s="1"/>
      <c r="M59" s="1"/>
    </row>
    <row r="60" spans="1:13" ht="21" x14ac:dyDescent="0.35">
      <c r="A60" s="16"/>
      <c r="B60" s="34" t="s">
        <v>87</v>
      </c>
      <c r="C60" s="19"/>
      <c r="D60" s="19"/>
      <c r="E60" s="16" t="s">
        <v>21</v>
      </c>
      <c r="F60" s="19">
        <v>108000</v>
      </c>
      <c r="G60" s="19">
        <v>108000</v>
      </c>
      <c r="H60" s="125"/>
      <c r="I60" s="16" t="s">
        <v>88</v>
      </c>
      <c r="J60" s="1"/>
      <c r="K60" s="1"/>
      <c r="L60" s="1"/>
      <c r="M60" s="1"/>
    </row>
    <row r="61" spans="1:13" ht="21" x14ac:dyDescent="0.35">
      <c r="A61" s="25"/>
      <c r="B61" s="36"/>
      <c r="C61" s="26"/>
      <c r="D61" s="26"/>
      <c r="E61" s="25"/>
      <c r="F61" s="25"/>
      <c r="G61" s="25"/>
      <c r="H61" s="126"/>
      <c r="I61" s="25" t="s">
        <v>67</v>
      </c>
      <c r="J61" s="1"/>
      <c r="K61" s="1"/>
      <c r="L61" s="1"/>
      <c r="M61" s="1"/>
    </row>
    <row r="62" spans="1:13" ht="21" customHeight="1" x14ac:dyDescent="0.35">
      <c r="A62" s="16">
        <v>16</v>
      </c>
      <c r="B62" s="32" t="s">
        <v>89</v>
      </c>
      <c r="C62" s="19">
        <v>50000</v>
      </c>
      <c r="D62" s="19">
        <f>SUM(C62)</f>
        <v>50000</v>
      </c>
      <c r="E62" s="16" t="s">
        <v>17</v>
      </c>
      <c r="F62" s="33" t="s">
        <v>90</v>
      </c>
      <c r="G62" s="33" t="s">
        <v>90</v>
      </c>
      <c r="H62" s="124" t="s">
        <v>141</v>
      </c>
      <c r="I62" s="33" t="s">
        <v>260</v>
      </c>
      <c r="J62" s="1"/>
      <c r="K62" s="1"/>
      <c r="L62" s="1"/>
      <c r="M62" s="1"/>
    </row>
    <row r="63" spans="1:13" ht="21" x14ac:dyDescent="0.35">
      <c r="A63" s="38"/>
      <c r="B63" s="39" t="s">
        <v>91</v>
      </c>
      <c r="C63" s="38"/>
      <c r="D63" s="38"/>
      <c r="E63" s="16" t="s">
        <v>21</v>
      </c>
      <c r="F63" s="51">
        <v>50000</v>
      </c>
      <c r="G63" s="51">
        <v>50000</v>
      </c>
      <c r="H63" s="125"/>
      <c r="I63" s="40" t="s">
        <v>23</v>
      </c>
      <c r="J63" s="1"/>
      <c r="K63" s="1"/>
      <c r="L63" s="1"/>
      <c r="M63" s="1"/>
    </row>
    <row r="64" spans="1:13" ht="21" x14ac:dyDescent="0.35">
      <c r="A64" s="41"/>
      <c r="B64" s="7"/>
      <c r="C64" s="42"/>
      <c r="D64" s="7"/>
      <c r="E64" s="7"/>
      <c r="F64" s="25"/>
      <c r="G64" s="25"/>
      <c r="H64" s="128"/>
      <c r="I64" s="25" t="s">
        <v>67</v>
      </c>
      <c r="J64" s="1"/>
      <c r="K64" s="1"/>
      <c r="L64" s="1"/>
      <c r="M64" s="1"/>
    </row>
    <row r="65" spans="3:3" ht="18.75" x14ac:dyDescent="0.3">
      <c r="C65" s="108">
        <f>SUM(C7:C62)</f>
        <v>4243500</v>
      </c>
    </row>
  </sheetData>
  <mergeCells count="19">
    <mergeCell ref="H62:H64"/>
    <mergeCell ref="H11:H13"/>
    <mergeCell ref="H15:H17"/>
    <mergeCell ref="H28:H30"/>
    <mergeCell ref="H33:H35"/>
    <mergeCell ref="H44:H46"/>
    <mergeCell ref="H47:H49"/>
    <mergeCell ref="H50:H52"/>
    <mergeCell ref="H53:H55"/>
    <mergeCell ref="H56:H58"/>
    <mergeCell ref="H38:H40"/>
    <mergeCell ref="H41:H43"/>
    <mergeCell ref="H20:H22"/>
    <mergeCell ref="H23:H25"/>
    <mergeCell ref="A2:I2"/>
    <mergeCell ref="A3:I3"/>
    <mergeCell ref="A4:I4"/>
    <mergeCell ref="H7:H9"/>
    <mergeCell ref="H59:H61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1640-EE78-408A-BC69-D6A90324921F}">
  <sheetPr>
    <pageSetUpPr fitToPage="1"/>
  </sheetPr>
  <dimension ref="A1:M43"/>
  <sheetViews>
    <sheetView topLeftCell="A26" workbookViewId="0">
      <selection activeCell="A31" sqref="A31:I43"/>
    </sheetView>
  </sheetViews>
  <sheetFormatPr defaultRowHeight="14.25" x14ac:dyDescent="0.2"/>
  <cols>
    <col min="1" max="1" width="7.375" customWidth="1"/>
    <col min="2" max="2" width="45.5" customWidth="1"/>
    <col min="3" max="3" width="14.5" customWidth="1"/>
    <col min="4" max="4" width="11.875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8.75" x14ac:dyDescent="0.3">
      <c r="A1" s="4"/>
      <c r="B1" s="4"/>
      <c r="C1" s="4"/>
      <c r="D1" s="4"/>
      <c r="E1" s="4"/>
      <c r="F1" s="4"/>
      <c r="G1" s="4"/>
      <c r="H1" s="4"/>
      <c r="I1" s="107" t="s">
        <v>762</v>
      </c>
    </row>
    <row r="2" spans="1:13" ht="21" x14ac:dyDescent="0.35">
      <c r="A2" s="123" t="s">
        <v>156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155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10" t="s">
        <v>92</v>
      </c>
      <c r="C7" s="12">
        <v>2700</v>
      </c>
      <c r="D7" s="12">
        <v>2700</v>
      </c>
      <c r="E7" s="9" t="s">
        <v>17</v>
      </c>
      <c r="F7" s="15" t="s">
        <v>93</v>
      </c>
      <c r="G7" s="15" t="s">
        <v>93</v>
      </c>
      <c r="H7" s="127" t="s">
        <v>141</v>
      </c>
      <c r="I7" s="33" t="s">
        <v>143</v>
      </c>
      <c r="J7" s="2"/>
      <c r="K7" s="2"/>
      <c r="L7" s="2"/>
      <c r="M7" s="2"/>
    </row>
    <row r="8" spans="1:13" s="3" customFormat="1" ht="20.25" x14ac:dyDescent="0.3">
      <c r="A8" s="16"/>
      <c r="B8" s="17" t="s">
        <v>94</v>
      </c>
      <c r="C8" s="19"/>
      <c r="D8" s="19"/>
      <c r="E8" s="16" t="s">
        <v>21</v>
      </c>
      <c r="F8" s="86">
        <v>2700</v>
      </c>
      <c r="G8" s="87">
        <v>2700</v>
      </c>
      <c r="H8" s="125"/>
      <c r="I8" s="30" t="s">
        <v>95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30"/>
      <c r="I9" s="30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32" t="s">
        <v>96</v>
      </c>
      <c r="C10" s="12">
        <v>3990</v>
      </c>
      <c r="D10" s="12">
        <v>3990</v>
      </c>
      <c r="E10" s="9" t="s">
        <v>17</v>
      </c>
      <c r="F10" s="9" t="s">
        <v>97</v>
      </c>
      <c r="G10" s="9" t="s">
        <v>97</v>
      </c>
      <c r="H10" s="127" t="s">
        <v>141</v>
      </c>
      <c r="I10" s="33" t="s">
        <v>144</v>
      </c>
      <c r="J10" s="2"/>
      <c r="K10" s="2"/>
      <c r="L10" s="2"/>
      <c r="M10" s="2"/>
    </row>
    <row r="11" spans="1:13" s="3" customFormat="1" ht="20.25" x14ac:dyDescent="0.3">
      <c r="A11" s="24"/>
      <c r="B11" s="17" t="s">
        <v>98</v>
      </c>
      <c r="C11" s="18"/>
      <c r="D11" s="19"/>
      <c r="E11" s="16" t="s">
        <v>21</v>
      </c>
      <c r="F11" s="61">
        <v>3990</v>
      </c>
      <c r="G11" s="57">
        <v>3990</v>
      </c>
      <c r="H11" s="125"/>
      <c r="I11" s="30" t="s">
        <v>99</v>
      </c>
      <c r="J11" s="2"/>
      <c r="K11" s="2"/>
      <c r="L11" s="2"/>
      <c r="M11" s="2"/>
    </row>
    <row r="12" spans="1:13" s="3" customFormat="1" ht="20.25" x14ac:dyDescent="0.3">
      <c r="A12" s="25"/>
      <c r="B12" s="23"/>
      <c r="C12" s="19"/>
      <c r="D12" s="19"/>
      <c r="E12" s="16"/>
      <c r="F12" s="21"/>
      <c r="G12" s="28"/>
      <c r="H12" s="130"/>
      <c r="I12" s="30"/>
      <c r="J12" s="2"/>
      <c r="K12" s="2">
        <v>0</v>
      </c>
      <c r="L12" s="2"/>
      <c r="M12" s="2"/>
    </row>
    <row r="13" spans="1:13" s="3" customFormat="1" ht="20.25" x14ac:dyDescent="0.3">
      <c r="A13" s="9">
        <v>3</v>
      </c>
      <c r="B13" s="10" t="s">
        <v>100</v>
      </c>
      <c r="C13" s="12">
        <v>18056</v>
      </c>
      <c r="D13" s="12">
        <v>18056</v>
      </c>
      <c r="E13" s="9" t="s">
        <v>17</v>
      </c>
      <c r="F13" s="15" t="s">
        <v>93</v>
      </c>
      <c r="G13" s="15" t="s">
        <v>93</v>
      </c>
      <c r="H13" s="127" t="s">
        <v>141</v>
      </c>
      <c r="I13" s="33" t="s">
        <v>145</v>
      </c>
      <c r="J13" s="2"/>
      <c r="K13" s="2"/>
      <c r="L13" s="2"/>
      <c r="M13" s="2"/>
    </row>
    <row r="14" spans="1:13" s="3" customFormat="1" ht="20.25" x14ac:dyDescent="0.3">
      <c r="A14" s="16"/>
      <c r="B14" s="17"/>
      <c r="C14" s="19"/>
      <c r="D14" s="19"/>
      <c r="E14" s="16" t="s">
        <v>21</v>
      </c>
      <c r="F14" s="61">
        <v>18056</v>
      </c>
      <c r="G14" s="57">
        <v>18056</v>
      </c>
      <c r="H14" s="125"/>
      <c r="I14" s="30" t="s">
        <v>101</v>
      </c>
      <c r="J14" s="2"/>
      <c r="K14" s="2"/>
      <c r="L14" s="2"/>
      <c r="M14" s="2"/>
    </row>
    <row r="15" spans="1:13" s="3" customFormat="1" ht="20.25" x14ac:dyDescent="0.3">
      <c r="A15" s="25"/>
      <c r="B15" s="23"/>
      <c r="C15" s="19"/>
      <c r="D15" s="19"/>
      <c r="E15" s="16"/>
      <c r="F15" s="21"/>
      <c r="G15" s="28"/>
      <c r="H15" s="130"/>
      <c r="I15" s="30"/>
      <c r="J15" s="2"/>
      <c r="K15" s="2">
        <v>0</v>
      </c>
      <c r="L15" s="2"/>
      <c r="M15" s="2"/>
    </row>
    <row r="16" spans="1:13" s="3" customFormat="1" ht="20.25" x14ac:dyDescent="0.3">
      <c r="A16" s="9">
        <v>4</v>
      </c>
      <c r="B16" s="10" t="s">
        <v>102</v>
      </c>
      <c r="C16" s="12">
        <v>97800</v>
      </c>
      <c r="D16" s="12">
        <v>97800</v>
      </c>
      <c r="E16" s="9" t="s">
        <v>17</v>
      </c>
      <c r="F16" s="15" t="s">
        <v>54</v>
      </c>
      <c r="G16" s="15" t="s">
        <v>54</v>
      </c>
      <c r="H16" s="127" t="s">
        <v>141</v>
      </c>
      <c r="I16" s="33" t="s">
        <v>146</v>
      </c>
      <c r="J16" s="2"/>
      <c r="K16" s="2"/>
      <c r="L16" s="2"/>
      <c r="M16" s="2"/>
    </row>
    <row r="17" spans="1:13" s="3" customFormat="1" ht="20.25" x14ac:dyDescent="0.3">
      <c r="A17" s="16"/>
      <c r="B17" s="17"/>
      <c r="C17" s="19"/>
      <c r="D17" s="19"/>
      <c r="E17" s="16" t="s">
        <v>21</v>
      </c>
      <c r="F17" s="61">
        <v>97800</v>
      </c>
      <c r="G17" s="57">
        <v>97800</v>
      </c>
      <c r="H17" s="125"/>
      <c r="I17" s="30" t="s">
        <v>101</v>
      </c>
      <c r="J17" s="2"/>
      <c r="K17" s="2"/>
      <c r="L17" s="2"/>
      <c r="M17" s="2"/>
    </row>
    <row r="18" spans="1:13" s="3" customFormat="1" ht="20.25" x14ac:dyDescent="0.3">
      <c r="A18" s="25"/>
      <c r="B18" s="23"/>
      <c r="C18" s="19"/>
      <c r="D18" s="19"/>
      <c r="E18" s="16"/>
      <c r="F18" s="21"/>
      <c r="G18" s="28"/>
      <c r="H18" s="130"/>
      <c r="I18" s="30"/>
      <c r="J18" s="2"/>
      <c r="K18" s="2">
        <v>0</v>
      </c>
      <c r="L18" s="2"/>
      <c r="M18" s="2"/>
    </row>
    <row r="19" spans="1:13" s="3" customFormat="1" ht="20.25" x14ac:dyDescent="0.3">
      <c r="A19" s="9">
        <v>5</v>
      </c>
      <c r="B19" s="32" t="s">
        <v>103</v>
      </c>
      <c r="C19" s="12">
        <v>3300</v>
      </c>
      <c r="D19" s="12">
        <v>3300</v>
      </c>
      <c r="E19" s="9" t="s">
        <v>17</v>
      </c>
      <c r="F19" s="9" t="s">
        <v>97</v>
      </c>
      <c r="G19" s="9" t="s">
        <v>97</v>
      </c>
      <c r="H19" s="127" t="s">
        <v>141</v>
      </c>
      <c r="I19" s="33" t="s">
        <v>147</v>
      </c>
      <c r="J19" s="2"/>
      <c r="K19" s="2"/>
      <c r="L19" s="2"/>
      <c r="M19" s="2"/>
    </row>
    <row r="20" spans="1:13" s="3" customFormat="1" ht="20.25" x14ac:dyDescent="0.3">
      <c r="A20" s="24"/>
      <c r="B20" s="17"/>
      <c r="C20" s="18"/>
      <c r="D20" s="19"/>
      <c r="E20" s="16" t="s">
        <v>21</v>
      </c>
      <c r="F20" s="61">
        <v>3300</v>
      </c>
      <c r="G20" s="57">
        <v>3300</v>
      </c>
      <c r="H20" s="125"/>
      <c r="I20" s="30" t="s">
        <v>104</v>
      </c>
      <c r="J20" s="2"/>
      <c r="K20" s="2"/>
      <c r="L20" s="2"/>
      <c r="M20" s="2"/>
    </row>
    <row r="21" spans="1:13" s="3" customFormat="1" ht="20.25" x14ac:dyDescent="0.3">
      <c r="A21" s="25"/>
      <c r="B21" s="23"/>
      <c r="C21" s="19"/>
      <c r="D21" s="19"/>
      <c r="E21" s="16"/>
      <c r="F21" s="27"/>
      <c r="G21" s="60"/>
      <c r="H21" s="130"/>
      <c r="I21" s="30"/>
      <c r="J21" s="2"/>
      <c r="K21" s="2">
        <v>0</v>
      </c>
      <c r="L21" s="2"/>
      <c r="M21" s="2"/>
    </row>
    <row r="22" spans="1:13" s="3" customFormat="1" ht="20.25" x14ac:dyDescent="0.3">
      <c r="A22" s="9">
        <v>6</v>
      </c>
      <c r="B22" s="17" t="s">
        <v>105</v>
      </c>
      <c r="C22" s="12">
        <v>8936.23</v>
      </c>
      <c r="D22" s="12">
        <v>8936.23</v>
      </c>
      <c r="E22" s="9" t="s">
        <v>17</v>
      </c>
      <c r="F22" s="112" t="s">
        <v>106</v>
      </c>
      <c r="G22" s="112" t="s">
        <v>106</v>
      </c>
      <c r="H22" s="127" t="s">
        <v>141</v>
      </c>
      <c r="I22" s="33" t="s">
        <v>148</v>
      </c>
      <c r="J22" s="2"/>
      <c r="K22" s="2"/>
      <c r="L22" s="2"/>
      <c r="M22" s="2"/>
    </row>
    <row r="23" spans="1:13" s="3" customFormat="1" ht="20.25" x14ac:dyDescent="0.3">
      <c r="A23" s="16"/>
      <c r="B23" s="73"/>
      <c r="C23" s="18"/>
      <c r="D23" s="19"/>
      <c r="E23" s="16" t="s">
        <v>21</v>
      </c>
      <c r="F23" s="61">
        <v>8936.23</v>
      </c>
      <c r="G23" s="57">
        <v>8936.23</v>
      </c>
      <c r="H23" s="125"/>
      <c r="I23" s="30" t="s">
        <v>95</v>
      </c>
      <c r="J23" s="2"/>
      <c r="K23" s="2">
        <v>0</v>
      </c>
      <c r="L23" s="2"/>
      <c r="M23" s="2"/>
    </row>
    <row r="24" spans="1:13" s="3" customFormat="1" ht="20.25" x14ac:dyDescent="0.3">
      <c r="A24" s="25"/>
      <c r="B24" s="35"/>
      <c r="C24" s="19"/>
      <c r="D24" s="19"/>
      <c r="E24" s="16"/>
      <c r="F24" s="21"/>
      <c r="G24" s="28"/>
      <c r="H24" s="130"/>
      <c r="I24" s="30"/>
      <c r="J24" s="2"/>
      <c r="K24" s="2">
        <v>0</v>
      </c>
      <c r="L24" s="2"/>
      <c r="M24" s="2"/>
    </row>
    <row r="25" spans="1:13" s="3" customFormat="1" ht="20.25" x14ac:dyDescent="0.3">
      <c r="A25" s="9">
        <v>7</v>
      </c>
      <c r="B25" s="66" t="s">
        <v>107</v>
      </c>
      <c r="C25" s="12">
        <v>1690</v>
      </c>
      <c r="D25" s="12">
        <v>1690</v>
      </c>
      <c r="E25" s="9" t="s">
        <v>17</v>
      </c>
      <c r="F25" s="9" t="s">
        <v>97</v>
      </c>
      <c r="G25" s="9" t="s">
        <v>97</v>
      </c>
      <c r="H25" s="127" t="s">
        <v>141</v>
      </c>
      <c r="I25" s="33" t="s">
        <v>150</v>
      </c>
      <c r="J25" s="2"/>
      <c r="K25" s="2"/>
      <c r="L25" s="2"/>
      <c r="M25" s="2"/>
    </row>
    <row r="26" spans="1:13" s="3" customFormat="1" ht="20.25" x14ac:dyDescent="0.3">
      <c r="A26" s="24"/>
      <c r="B26" s="17" t="s">
        <v>108</v>
      </c>
      <c r="C26" s="18"/>
      <c r="D26" s="19"/>
      <c r="E26" s="24" t="s">
        <v>21</v>
      </c>
      <c r="F26" s="61">
        <v>1690</v>
      </c>
      <c r="G26" s="57">
        <v>1690</v>
      </c>
      <c r="H26" s="125"/>
      <c r="I26" s="30" t="s">
        <v>95</v>
      </c>
      <c r="J26" s="2"/>
      <c r="K26" s="2"/>
      <c r="L26" s="2"/>
      <c r="M26" s="2"/>
    </row>
    <row r="27" spans="1:13" s="3" customFormat="1" ht="20.25" x14ac:dyDescent="0.3">
      <c r="A27" s="25"/>
      <c r="B27" s="23"/>
      <c r="C27" s="26"/>
      <c r="D27" s="26"/>
      <c r="E27" s="25"/>
      <c r="F27" s="27"/>
      <c r="G27" s="60"/>
      <c r="H27" s="130"/>
      <c r="I27" s="79"/>
      <c r="J27" s="2"/>
      <c r="K27" s="2"/>
      <c r="L27" s="2"/>
      <c r="M27" s="2"/>
    </row>
    <row r="28" spans="1:13" s="3" customFormat="1" ht="20.25" x14ac:dyDescent="0.3">
      <c r="A28" s="9">
        <v>8</v>
      </c>
      <c r="B28" s="66" t="s">
        <v>109</v>
      </c>
      <c r="C28" s="12">
        <v>17000</v>
      </c>
      <c r="D28" s="12">
        <v>17000</v>
      </c>
      <c r="E28" s="9" t="s">
        <v>17</v>
      </c>
      <c r="F28" s="9" t="s">
        <v>110</v>
      </c>
      <c r="G28" s="9" t="s">
        <v>110</v>
      </c>
      <c r="H28" s="127" t="s">
        <v>141</v>
      </c>
      <c r="I28" s="33" t="s">
        <v>151</v>
      </c>
      <c r="J28" s="2"/>
      <c r="K28" s="2"/>
      <c r="L28" s="2"/>
      <c r="M28" s="2"/>
    </row>
    <row r="29" spans="1:13" s="3" customFormat="1" ht="20.25" x14ac:dyDescent="0.3">
      <c r="A29" s="24"/>
      <c r="B29" s="17" t="s">
        <v>94</v>
      </c>
      <c r="C29" s="18"/>
      <c r="D29" s="19"/>
      <c r="E29" s="24" t="s">
        <v>21</v>
      </c>
      <c r="F29" s="61">
        <v>17000</v>
      </c>
      <c r="G29" s="57">
        <v>17000</v>
      </c>
      <c r="H29" s="125"/>
      <c r="I29" s="30" t="s">
        <v>95</v>
      </c>
      <c r="J29" s="2"/>
      <c r="K29" s="2"/>
      <c r="L29" s="2"/>
      <c r="M29" s="2"/>
    </row>
    <row r="30" spans="1:13" s="3" customFormat="1" ht="20.25" x14ac:dyDescent="0.3">
      <c r="A30" s="25"/>
      <c r="B30" s="23"/>
      <c r="C30" s="26"/>
      <c r="D30" s="26"/>
      <c r="E30" s="25"/>
      <c r="F30" s="27"/>
      <c r="G30" s="60"/>
      <c r="H30" s="129"/>
      <c r="I30" s="79"/>
      <c r="J30" s="2"/>
      <c r="K30" s="2"/>
      <c r="L30" s="2"/>
      <c r="M30" s="2"/>
    </row>
    <row r="31" spans="1:13" s="3" customFormat="1" ht="20.25" x14ac:dyDescent="0.3">
      <c r="A31" s="9">
        <v>9</v>
      </c>
      <c r="B31" s="66" t="s">
        <v>111</v>
      </c>
      <c r="C31" s="12">
        <v>25000</v>
      </c>
      <c r="D31" s="12">
        <v>25000</v>
      </c>
      <c r="E31" s="9" t="s">
        <v>17</v>
      </c>
      <c r="F31" s="9" t="s">
        <v>112</v>
      </c>
      <c r="G31" s="9" t="s">
        <v>112</v>
      </c>
      <c r="H31" s="127" t="s">
        <v>141</v>
      </c>
      <c r="I31" s="33" t="s">
        <v>149</v>
      </c>
      <c r="J31" s="2"/>
      <c r="K31" s="2"/>
      <c r="L31" s="2"/>
      <c r="M31" s="2"/>
    </row>
    <row r="32" spans="1:13" s="3" customFormat="1" ht="20.25" x14ac:dyDescent="0.3">
      <c r="A32" s="24"/>
      <c r="B32" s="17" t="s">
        <v>113</v>
      </c>
      <c r="C32" s="18"/>
      <c r="D32" s="19"/>
      <c r="E32" s="24" t="s">
        <v>21</v>
      </c>
      <c r="F32" s="61">
        <v>25000</v>
      </c>
      <c r="G32" s="57">
        <v>25000</v>
      </c>
      <c r="H32" s="125"/>
      <c r="I32" s="30" t="s">
        <v>95</v>
      </c>
      <c r="J32" s="2"/>
      <c r="K32" s="2"/>
      <c r="L32" s="2"/>
      <c r="M32" s="2"/>
    </row>
    <row r="33" spans="1:13" s="3" customFormat="1" ht="20.25" x14ac:dyDescent="0.3">
      <c r="A33" s="16"/>
      <c r="B33" s="23"/>
      <c r="C33" s="19"/>
      <c r="D33" s="19"/>
      <c r="E33" s="16"/>
      <c r="F33" s="27"/>
      <c r="G33" s="60"/>
      <c r="H33" s="130"/>
      <c r="I33" s="30"/>
      <c r="J33" s="2"/>
      <c r="K33" s="2"/>
      <c r="L33" s="2"/>
      <c r="M33" s="2"/>
    </row>
    <row r="34" spans="1:13" s="3" customFormat="1" ht="20.25" x14ac:dyDescent="0.3">
      <c r="A34" s="9">
        <v>10</v>
      </c>
      <c r="B34" s="66" t="s">
        <v>114</v>
      </c>
      <c r="C34" s="12">
        <v>7000</v>
      </c>
      <c r="D34" s="12">
        <v>7000</v>
      </c>
      <c r="E34" s="9" t="s">
        <v>17</v>
      </c>
      <c r="F34" s="9" t="s">
        <v>115</v>
      </c>
      <c r="G34" s="9" t="s">
        <v>115</v>
      </c>
      <c r="H34" s="127" t="s">
        <v>141</v>
      </c>
      <c r="I34" s="33" t="s">
        <v>152</v>
      </c>
      <c r="J34" s="2"/>
      <c r="K34" s="2"/>
      <c r="L34" s="2"/>
      <c r="M34" s="2"/>
    </row>
    <row r="35" spans="1:13" s="3" customFormat="1" ht="20.25" x14ac:dyDescent="0.3">
      <c r="A35" s="24"/>
      <c r="B35" s="17" t="s">
        <v>116</v>
      </c>
      <c r="C35" s="18"/>
      <c r="D35" s="19"/>
      <c r="E35" s="24" t="s">
        <v>21</v>
      </c>
      <c r="F35" s="61">
        <v>7000</v>
      </c>
      <c r="G35" s="57">
        <v>7000</v>
      </c>
      <c r="H35" s="125"/>
      <c r="I35" s="30" t="s">
        <v>95</v>
      </c>
      <c r="J35" s="2"/>
      <c r="K35" s="2"/>
      <c r="L35" s="2"/>
      <c r="M35" s="2"/>
    </row>
    <row r="36" spans="1:13" s="3" customFormat="1" ht="20.25" x14ac:dyDescent="0.3">
      <c r="A36" s="16"/>
      <c r="B36" s="23"/>
      <c r="C36" s="19"/>
      <c r="D36" s="19"/>
      <c r="E36" s="16"/>
      <c r="F36" s="27"/>
      <c r="G36" s="60"/>
      <c r="H36" s="130"/>
      <c r="I36" s="30"/>
      <c r="J36" s="2"/>
      <c r="K36" s="2"/>
      <c r="L36" s="2"/>
      <c r="M36" s="2"/>
    </row>
    <row r="37" spans="1:13" s="3" customFormat="1" ht="20.25" x14ac:dyDescent="0.3">
      <c r="A37" s="9">
        <v>11</v>
      </c>
      <c r="B37" s="10" t="s">
        <v>117</v>
      </c>
      <c r="C37" s="12">
        <v>200</v>
      </c>
      <c r="D37" s="12">
        <v>200</v>
      </c>
      <c r="E37" s="9" t="s">
        <v>17</v>
      </c>
      <c r="F37" s="15" t="s">
        <v>118</v>
      </c>
      <c r="G37" s="43" t="s">
        <v>118</v>
      </c>
      <c r="H37" s="127" t="s">
        <v>141</v>
      </c>
      <c r="I37" s="33" t="s">
        <v>153</v>
      </c>
      <c r="J37" s="2"/>
      <c r="K37" s="2"/>
      <c r="L37" s="2"/>
      <c r="M37" s="2"/>
    </row>
    <row r="38" spans="1:13" s="3" customFormat="1" ht="20.25" x14ac:dyDescent="0.3">
      <c r="A38" s="16"/>
      <c r="B38" s="73" t="s">
        <v>119</v>
      </c>
      <c r="C38" s="18"/>
      <c r="D38" s="19"/>
      <c r="E38" s="16" t="s">
        <v>21</v>
      </c>
      <c r="F38" s="88">
        <v>200</v>
      </c>
      <c r="G38" s="89">
        <v>200</v>
      </c>
      <c r="H38" s="125"/>
      <c r="I38" s="30" t="s">
        <v>104</v>
      </c>
      <c r="J38" s="2"/>
      <c r="K38" s="2">
        <v>0</v>
      </c>
      <c r="L38" s="2"/>
      <c r="M38" s="2"/>
    </row>
    <row r="39" spans="1:13" ht="21" x14ac:dyDescent="0.35">
      <c r="A39" s="7"/>
      <c r="B39" s="74"/>
      <c r="C39" s="7"/>
      <c r="D39" s="7"/>
      <c r="E39" s="7"/>
      <c r="F39" s="25"/>
      <c r="G39" s="25"/>
      <c r="H39" s="130"/>
      <c r="I39" s="25"/>
      <c r="J39" s="1"/>
      <c r="K39" s="1"/>
      <c r="L39" s="1"/>
      <c r="M39" s="1"/>
    </row>
    <row r="40" spans="1:13" ht="21" x14ac:dyDescent="0.35">
      <c r="A40" s="9">
        <v>12</v>
      </c>
      <c r="B40" s="32" t="s">
        <v>120</v>
      </c>
      <c r="C40" s="12">
        <v>90000</v>
      </c>
      <c r="D40" s="12">
        <v>90000</v>
      </c>
      <c r="E40" s="9" t="s">
        <v>17</v>
      </c>
      <c r="F40" s="9" t="s">
        <v>121</v>
      </c>
      <c r="G40" s="9" t="s">
        <v>121</v>
      </c>
      <c r="H40" s="124" t="s">
        <v>141</v>
      </c>
      <c r="I40" s="33" t="s">
        <v>154</v>
      </c>
      <c r="J40" s="1"/>
      <c r="K40" s="1"/>
      <c r="L40" s="1"/>
      <c r="M40" s="1"/>
    </row>
    <row r="41" spans="1:13" ht="21" customHeight="1" x14ac:dyDescent="0.35">
      <c r="A41" s="16"/>
      <c r="B41" s="34" t="s">
        <v>122</v>
      </c>
      <c r="C41" s="19"/>
      <c r="D41" s="19"/>
      <c r="E41" s="16" t="s">
        <v>21</v>
      </c>
      <c r="F41" s="81">
        <v>90000</v>
      </c>
      <c r="G41" s="81">
        <v>90000</v>
      </c>
      <c r="H41" s="125"/>
      <c r="I41" s="16" t="s">
        <v>123</v>
      </c>
      <c r="J41" s="1"/>
      <c r="K41" s="1"/>
      <c r="L41" s="1"/>
      <c r="M41" s="1"/>
    </row>
    <row r="42" spans="1:13" ht="21" x14ac:dyDescent="0.35">
      <c r="A42" s="25"/>
      <c r="B42" s="35"/>
      <c r="C42" s="26"/>
      <c r="D42" s="26"/>
      <c r="E42" s="25"/>
      <c r="F42" s="25"/>
      <c r="G42" s="25"/>
      <c r="H42" s="129"/>
      <c r="I42" s="25" t="s">
        <v>124</v>
      </c>
      <c r="J42" s="1"/>
      <c r="K42" s="1"/>
      <c r="L42" s="1"/>
      <c r="M42" s="1"/>
    </row>
    <row r="43" spans="1:13" ht="18.75" x14ac:dyDescent="0.3">
      <c r="A43" s="4"/>
      <c r="B43" s="4"/>
      <c r="C43" s="108">
        <f>SUM(C40:C42,C7:C40)</f>
        <v>365672.23</v>
      </c>
      <c r="D43" s="4"/>
      <c r="E43" s="4"/>
      <c r="F43" s="4"/>
      <c r="G43" s="4"/>
      <c r="H43" s="4"/>
      <c r="I43" s="4"/>
    </row>
  </sheetData>
  <mergeCells count="15">
    <mergeCell ref="A2:I2"/>
    <mergeCell ref="A3:I3"/>
    <mergeCell ref="A4:I4"/>
    <mergeCell ref="H40:H42"/>
    <mergeCell ref="H37:H39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51B6-DD13-4DEE-A8CA-CABFEA792E7C}">
  <sheetPr>
    <pageSetUpPr fitToPage="1"/>
  </sheetPr>
  <dimension ref="A1:M19"/>
  <sheetViews>
    <sheetView workbookViewId="0">
      <selection sqref="A1:I19"/>
    </sheetView>
  </sheetViews>
  <sheetFormatPr defaultRowHeight="14.25" x14ac:dyDescent="0.2"/>
  <cols>
    <col min="1" max="1" width="7.375" customWidth="1"/>
    <col min="2" max="2" width="45.5" customWidth="1"/>
    <col min="3" max="3" width="14.5" customWidth="1"/>
    <col min="4" max="4" width="11.875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763</v>
      </c>
    </row>
    <row r="2" spans="1:13" ht="21" x14ac:dyDescent="0.35">
      <c r="A2" s="123" t="s">
        <v>157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158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10" t="s">
        <v>125</v>
      </c>
      <c r="C7" s="12">
        <v>20000</v>
      </c>
      <c r="D7" s="12">
        <v>20000</v>
      </c>
      <c r="E7" s="9" t="s">
        <v>17</v>
      </c>
      <c r="F7" s="15" t="s">
        <v>93</v>
      </c>
      <c r="G7" s="15" t="s">
        <v>93</v>
      </c>
      <c r="H7" s="127" t="s">
        <v>141</v>
      </c>
      <c r="I7" s="33" t="s">
        <v>159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20000</v>
      </c>
      <c r="G8" s="57">
        <v>20000</v>
      </c>
      <c r="H8" s="125"/>
      <c r="I8" s="30" t="s">
        <v>126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30"/>
      <c r="I9" s="30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32" t="s">
        <v>127</v>
      </c>
      <c r="C10" s="12">
        <v>19650</v>
      </c>
      <c r="D10" s="12">
        <v>19650</v>
      </c>
      <c r="E10" s="9" t="s">
        <v>17</v>
      </c>
      <c r="F10" s="9" t="s">
        <v>128</v>
      </c>
      <c r="G10" s="9" t="s">
        <v>128</v>
      </c>
      <c r="H10" s="127" t="s">
        <v>141</v>
      </c>
      <c r="I10" s="33" t="s">
        <v>160</v>
      </c>
      <c r="J10" s="2"/>
      <c r="K10" s="2"/>
      <c r="L10" s="2"/>
      <c r="M10" s="2"/>
    </row>
    <row r="11" spans="1:13" s="3" customFormat="1" ht="20.25" x14ac:dyDescent="0.3">
      <c r="A11" s="24"/>
      <c r="B11" s="17"/>
      <c r="C11" s="18"/>
      <c r="D11" s="19"/>
      <c r="E11" s="16" t="s">
        <v>21</v>
      </c>
      <c r="F11" s="61">
        <v>19650</v>
      </c>
      <c r="G11" s="57">
        <v>19650</v>
      </c>
      <c r="H11" s="125"/>
      <c r="I11" s="30" t="s">
        <v>126</v>
      </c>
      <c r="J11" s="2"/>
      <c r="K11" s="2"/>
      <c r="L11" s="2"/>
      <c r="M11" s="2"/>
    </row>
    <row r="12" spans="1:13" s="3" customFormat="1" ht="20.25" x14ac:dyDescent="0.3">
      <c r="A12" s="25"/>
      <c r="B12" s="23"/>
      <c r="C12" s="19"/>
      <c r="D12" s="19"/>
      <c r="E12" s="16"/>
      <c r="F12" s="21"/>
      <c r="G12" s="28"/>
      <c r="H12" s="130"/>
      <c r="I12" s="30"/>
      <c r="J12" s="2"/>
      <c r="K12" s="2">
        <v>0</v>
      </c>
      <c r="L12" s="2"/>
      <c r="M12" s="2"/>
    </row>
    <row r="13" spans="1:13" s="3" customFormat="1" ht="20.25" x14ac:dyDescent="0.3">
      <c r="A13" s="9">
        <v>3</v>
      </c>
      <c r="B13" s="10" t="s">
        <v>129</v>
      </c>
      <c r="C13" s="12">
        <v>4700</v>
      </c>
      <c r="D13" s="12">
        <v>4700</v>
      </c>
      <c r="E13" s="9" t="s">
        <v>17</v>
      </c>
      <c r="F13" s="15" t="s">
        <v>118</v>
      </c>
      <c r="G13" s="43" t="s">
        <v>118</v>
      </c>
      <c r="H13" s="127" t="s">
        <v>141</v>
      </c>
      <c r="I13" s="33" t="s">
        <v>161</v>
      </c>
      <c r="J13" s="2"/>
      <c r="K13" s="2"/>
      <c r="L13" s="2"/>
      <c r="M13" s="2"/>
    </row>
    <row r="14" spans="1:13" s="3" customFormat="1" ht="20.25" x14ac:dyDescent="0.3">
      <c r="A14" s="16"/>
      <c r="B14" s="73" t="s">
        <v>130</v>
      </c>
      <c r="C14" s="18"/>
      <c r="D14" s="19"/>
      <c r="E14" s="16" t="s">
        <v>21</v>
      </c>
      <c r="F14" s="61">
        <v>4700</v>
      </c>
      <c r="G14" s="57">
        <v>4700</v>
      </c>
      <c r="H14" s="125"/>
      <c r="I14" s="30" t="s">
        <v>131</v>
      </c>
      <c r="J14" s="2"/>
      <c r="K14" s="2">
        <v>0</v>
      </c>
      <c r="L14" s="2"/>
      <c r="M14" s="2"/>
    </row>
    <row r="15" spans="1:13" ht="21" x14ac:dyDescent="0.35">
      <c r="A15" s="7"/>
      <c r="B15" s="74"/>
      <c r="C15" s="7"/>
      <c r="D15" s="7"/>
      <c r="E15" s="7"/>
      <c r="F15" s="25"/>
      <c r="G15" s="25"/>
      <c r="H15" s="130"/>
      <c r="I15" s="25"/>
      <c r="J15" s="1"/>
      <c r="K15" s="1"/>
      <c r="L15" s="1"/>
      <c r="M15" s="1"/>
    </row>
    <row r="16" spans="1:13" ht="21" x14ac:dyDescent="0.35">
      <c r="A16" s="9">
        <v>4</v>
      </c>
      <c r="B16" s="66" t="s">
        <v>132</v>
      </c>
      <c r="C16" s="12">
        <v>467000</v>
      </c>
      <c r="D16" s="12">
        <v>467000</v>
      </c>
      <c r="E16" s="9" t="s">
        <v>133</v>
      </c>
      <c r="F16" s="15" t="s">
        <v>134</v>
      </c>
      <c r="G16" s="15" t="s">
        <v>134</v>
      </c>
      <c r="H16" s="127" t="s">
        <v>141</v>
      </c>
      <c r="I16" s="33" t="s">
        <v>162</v>
      </c>
      <c r="J16" s="1"/>
      <c r="K16" s="1"/>
      <c r="L16" s="1"/>
      <c r="M16" s="1"/>
    </row>
    <row r="17" spans="1:13" ht="21" x14ac:dyDescent="0.35">
      <c r="A17" s="16"/>
      <c r="B17" s="69" t="s">
        <v>135</v>
      </c>
      <c r="C17" s="19"/>
      <c r="D17" s="19"/>
      <c r="E17" s="16" t="s">
        <v>136</v>
      </c>
      <c r="F17" s="81">
        <v>467000</v>
      </c>
      <c r="G17" s="81">
        <v>467000</v>
      </c>
      <c r="H17" s="125"/>
      <c r="I17" s="113" t="s">
        <v>30</v>
      </c>
      <c r="J17" s="1"/>
      <c r="K17" s="1"/>
      <c r="L17" s="1"/>
      <c r="M17" s="1"/>
    </row>
    <row r="18" spans="1:13" ht="21" x14ac:dyDescent="0.35">
      <c r="A18" s="25"/>
      <c r="B18" s="114" t="s">
        <v>137</v>
      </c>
      <c r="C18" s="26"/>
      <c r="D18" s="26"/>
      <c r="E18" s="25"/>
      <c r="F18" s="25"/>
      <c r="G18" s="25"/>
      <c r="H18" s="129"/>
      <c r="I18" s="79" t="s">
        <v>138</v>
      </c>
      <c r="J18" s="1"/>
      <c r="K18" s="1"/>
      <c r="L18" s="1"/>
      <c r="M18" s="1"/>
    </row>
    <row r="19" spans="1:13" ht="18.75" x14ac:dyDescent="0.3">
      <c r="A19" s="4"/>
      <c r="B19" s="4"/>
      <c r="C19" s="108">
        <f>SUM(C7:C16)</f>
        <v>511350</v>
      </c>
      <c r="D19" s="4"/>
      <c r="E19" s="4"/>
      <c r="F19" s="4"/>
      <c r="G19" s="4"/>
      <c r="H19" s="4"/>
      <c r="I19" s="4"/>
    </row>
  </sheetData>
  <mergeCells count="7">
    <mergeCell ref="H16:H18"/>
    <mergeCell ref="A2:I2"/>
    <mergeCell ref="A3:I3"/>
    <mergeCell ref="A4:I4"/>
    <mergeCell ref="H7:H9"/>
    <mergeCell ref="H10:H12"/>
    <mergeCell ref="H13:H15"/>
  </mergeCells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0A5F-60C0-45A5-9F4F-79087C1CF73E}">
  <sheetPr>
    <pageSetUpPr fitToPage="1"/>
  </sheetPr>
  <dimension ref="A1:M37"/>
  <sheetViews>
    <sheetView workbookViewId="0">
      <selection activeCell="B10" sqref="B10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764</v>
      </c>
    </row>
    <row r="2" spans="1:13" ht="21" x14ac:dyDescent="0.35">
      <c r="A2" s="123" t="s">
        <v>163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164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10" t="s">
        <v>165</v>
      </c>
      <c r="C7" s="12">
        <v>8250</v>
      </c>
      <c r="D7" s="12">
        <v>8250</v>
      </c>
      <c r="E7" s="9" t="s">
        <v>17</v>
      </c>
      <c r="F7" s="15" t="s">
        <v>166</v>
      </c>
      <c r="G7" s="43" t="s">
        <v>166</v>
      </c>
      <c r="H7" s="127" t="s">
        <v>141</v>
      </c>
      <c r="I7" s="33" t="s">
        <v>193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8250</v>
      </c>
      <c r="G8" s="57">
        <v>8250</v>
      </c>
      <c r="H8" s="125"/>
      <c r="I8" s="30" t="s">
        <v>167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30"/>
      <c r="I9" s="30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10" t="s">
        <v>168</v>
      </c>
      <c r="C10" s="12">
        <v>5000</v>
      </c>
      <c r="D10" s="12">
        <v>5000</v>
      </c>
      <c r="E10" s="9" t="s">
        <v>17</v>
      </c>
      <c r="F10" s="43" t="s">
        <v>169</v>
      </c>
      <c r="G10" s="43" t="s">
        <v>169</v>
      </c>
      <c r="H10" s="127" t="s">
        <v>141</v>
      </c>
      <c r="I10" s="33" t="s">
        <v>194</v>
      </c>
      <c r="J10" s="2"/>
      <c r="K10" s="2"/>
      <c r="L10" s="2"/>
      <c r="M10" s="2"/>
    </row>
    <row r="11" spans="1:13" s="3" customFormat="1" ht="20.25" x14ac:dyDescent="0.3">
      <c r="A11" s="24"/>
      <c r="B11" s="17"/>
      <c r="C11" s="18"/>
      <c r="D11" s="19"/>
      <c r="E11" s="16" t="s">
        <v>21</v>
      </c>
      <c r="F11" s="61">
        <v>5000</v>
      </c>
      <c r="G11" s="57">
        <v>5000</v>
      </c>
      <c r="H11" s="125"/>
      <c r="I11" s="30" t="s">
        <v>167</v>
      </c>
      <c r="J11" s="2"/>
      <c r="K11" s="2"/>
      <c r="L11" s="2"/>
      <c r="M11" s="2"/>
    </row>
    <row r="12" spans="1:13" s="3" customFormat="1" ht="20.25" x14ac:dyDescent="0.3">
      <c r="A12" s="25"/>
      <c r="B12" s="23"/>
      <c r="C12" s="19"/>
      <c r="D12" s="19"/>
      <c r="E12" s="16"/>
      <c r="F12" s="21"/>
      <c r="G12" s="28"/>
      <c r="H12" s="130"/>
      <c r="I12" s="30"/>
      <c r="J12" s="2"/>
      <c r="K12" s="2">
        <v>0</v>
      </c>
      <c r="L12" s="2"/>
      <c r="M12" s="2"/>
    </row>
    <row r="13" spans="1:13" s="3" customFormat="1" ht="20.25" x14ac:dyDescent="0.3">
      <c r="A13" s="9">
        <v>3</v>
      </c>
      <c r="B13" s="66" t="s">
        <v>170</v>
      </c>
      <c r="C13" s="12">
        <v>30000</v>
      </c>
      <c r="D13" s="12">
        <v>30000</v>
      </c>
      <c r="E13" s="9" t="s">
        <v>17</v>
      </c>
      <c r="F13" s="43" t="s">
        <v>171</v>
      </c>
      <c r="G13" s="43" t="s">
        <v>171</v>
      </c>
      <c r="H13" s="127" t="s">
        <v>141</v>
      </c>
      <c r="I13" s="33" t="s">
        <v>195</v>
      </c>
      <c r="J13" s="2"/>
      <c r="K13" s="2"/>
      <c r="L13" s="2"/>
      <c r="M13" s="2"/>
    </row>
    <row r="14" spans="1:13" s="3" customFormat="1" ht="20.25" x14ac:dyDescent="0.3">
      <c r="A14" s="24"/>
      <c r="B14" s="17"/>
      <c r="C14" s="18"/>
      <c r="D14" s="19"/>
      <c r="E14" s="16" t="s">
        <v>21</v>
      </c>
      <c r="F14" s="61">
        <v>30000</v>
      </c>
      <c r="G14" s="57">
        <v>30000</v>
      </c>
      <c r="H14" s="125"/>
      <c r="I14" s="30" t="s">
        <v>167</v>
      </c>
      <c r="J14" s="2"/>
      <c r="K14" s="2"/>
      <c r="L14" s="2"/>
      <c r="M14" s="2"/>
    </row>
    <row r="15" spans="1:13" s="3" customFormat="1" ht="20.25" x14ac:dyDescent="0.3">
      <c r="A15" s="25"/>
      <c r="B15" s="23"/>
      <c r="C15" s="19"/>
      <c r="D15" s="19"/>
      <c r="E15" s="16"/>
      <c r="F15" s="21"/>
      <c r="G15" s="28"/>
      <c r="H15" s="130"/>
      <c r="I15" s="30"/>
      <c r="J15" s="2"/>
      <c r="K15" s="2">
        <v>0</v>
      </c>
      <c r="L15" s="2"/>
      <c r="M15" s="2"/>
    </row>
    <row r="16" spans="1:13" s="3" customFormat="1" ht="20.25" x14ac:dyDescent="0.3">
      <c r="A16" s="9">
        <v>4</v>
      </c>
      <c r="B16" s="66" t="s">
        <v>172</v>
      </c>
      <c r="C16" s="12">
        <v>5600</v>
      </c>
      <c r="D16" s="12">
        <v>5600</v>
      </c>
      <c r="E16" s="9" t="s">
        <v>17</v>
      </c>
      <c r="F16" s="43" t="s">
        <v>173</v>
      </c>
      <c r="G16" s="43" t="s">
        <v>173</v>
      </c>
      <c r="H16" s="127" t="s">
        <v>141</v>
      </c>
      <c r="I16" s="33" t="s">
        <v>196</v>
      </c>
      <c r="J16" s="2"/>
      <c r="K16" s="2"/>
      <c r="L16" s="2"/>
      <c r="M16" s="2"/>
    </row>
    <row r="17" spans="1:13" s="3" customFormat="1" ht="20.25" x14ac:dyDescent="0.3">
      <c r="A17" s="24"/>
      <c r="B17" s="17"/>
      <c r="C17" s="18"/>
      <c r="D17" s="19"/>
      <c r="E17" s="16" t="s">
        <v>21</v>
      </c>
      <c r="F17" s="61">
        <v>5600</v>
      </c>
      <c r="G17" s="57">
        <v>5600</v>
      </c>
      <c r="H17" s="125"/>
      <c r="I17" s="30" t="s">
        <v>174</v>
      </c>
      <c r="J17" s="2"/>
      <c r="K17" s="2"/>
      <c r="L17" s="2"/>
      <c r="M17" s="2"/>
    </row>
    <row r="18" spans="1:13" s="3" customFormat="1" ht="20.25" x14ac:dyDescent="0.3">
      <c r="A18" s="25"/>
      <c r="B18" s="23"/>
      <c r="C18" s="19"/>
      <c r="D18" s="19"/>
      <c r="E18" s="16"/>
      <c r="F18" s="21"/>
      <c r="G18" s="28"/>
      <c r="H18" s="130"/>
      <c r="I18" s="30"/>
      <c r="J18" s="2"/>
      <c r="K18" s="2">
        <v>0</v>
      </c>
      <c r="L18" s="2"/>
      <c r="M18" s="2"/>
    </row>
    <row r="19" spans="1:13" s="3" customFormat="1" ht="20.25" x14ac:dyDescent="0.3">
      <c r="A19" s="9">
        <v>5</v>
      </c>
      <c r="B19" s="10" t="s">
        <v>175</v>
      </c>
      <c r="C19" s="12">
        <v>8500</v>
      </c>
      <c r="D19" s="12">
        <v>8500</v>
      </c>
      <c r="E19" s="9" t="s">
        <v>17</v>
      </c>
      <c r="F19" s="15" t="s">
        <v>176</v>
      </c>
      <c r="G19" s="15" t="s">
        <v>176</v>
      </c>
      <c r="H19" s="127" t="s">
        <v>141</v>
      </c>
      <c r="I19" s="33" t="s">
        <v>198</v>
      </c>
      <c r="J19" s="2"/>
      <c r="K19" s="2"/>
      <c r="L19" s="2"/>
      <c r="M19" s="2"/>
    </row>
    <row r="20" spans="1:13" s="3" customFormat="1" ht="20.25" x14ac:dyDescent="0.3">
      <c r="A20" s="16"/>
      <c r="B20" s="73"/>
      <c r="C20" s="18"/>
      <c r="D20" s="19"/>
      <c r="E20" s="16" t="s">
        <v>21</v>
      </c>
      <c r="F20" s="61">
        <v>8500</v>
      </c>
      <c r="G20" s="57">
        <v>8500</v>
      </c>
      <c r="H20" s="125"/>
      <c r="I20" s="30" t="s">
        <v>167</v>
      </c>
      <c r="J20" s="2"/>
      <c r="K20" s="2">
        <v>0</v>
      </c>
      <c r="L20" s="2"/>
      <c r="M20" s="2"/>
    </row>
    <row r="21" spans="1:13" ht="21" x14ac:dyDescent="0.35">
      <c r="A21" s="7"/>
      <c r="B21" s="74"/>
      <c r="C21" s="7"/>
      <c r="D21" s="7"/>
      <c r="E21" s="7"/>
      <c r="F21" s="25"/>
      <c r="G21" s="25"/>
      <c r="H21" s="130"/>
      <c r="I21" s="25"/>
      <c r="J21" s="1"/>
      <c r="K21" s="1"/>
      <c r="L21" s="1"/>
      <c r="M21" s="1"/>
    </row>
    <row r="22" spans="1:13" s="3" customFormat="1" ht="20.25" x14ac:dyDescent="0.3">
      <c r="A22" s="9">
        <v>6</v>
      </c>
      <c r="B22" s="10" t="s">
        <v>177</v>
      </c>
      <c r="C22" s="12">
        <v>10000</v>
      </c>
      <c r="D22" s="12">
        <v>10000</v>
      </c>
      <c r="E22" s="9" t="s">
        <v>17</v>
      </c>
      <c r="F22" s="43" t="s">
        <v>169</v>
      </c>
      <c r="G22" s="43" t="s">
        <v>169</v>
      </c>
      <c r="H22" s="127" t="s">
        <v>141</v>
      </c>
      <c r="I22" s="33" t="s">
        <v>197</v>
      </c>
      <c r="J22" s="2"/>
      <c r="K22" s="2"/>
      <c r="L22" s="2"/>
      <c r="M22" s="2"/>
    </row>
    <row r="23" spans="1:13" s="3" customFormat="1" ht="20.25" x14ac:dyDescent="0.3">
      <c r="A23" s="16"/>
      <c r="B23" s="73" t="s">
        <v>178</v>
      </c>
      <c r="C23" s="18"/>
      <c r="D23" s="19"/>
      <c r="E23" s="16" t="s">
        <v>21</v>
      </c>
      <c r="F23" s="61">
        <v>10000</v>
      </c>
      <c r="G23" s="57">
        <v>10000</v>
      </c>
      <c r="H23" s="125"/>
      <c r="I23" s="30" t="s">
        <v>167</v>
      </c>
      <c r="J23" s="2"/>
      <c r="K23" s="2">
        <v>0</v>
      </c>
      <c r="L23" s="2"/>
      <c r="M23" s="2"/>
    </row>
    <row r="24" spans="1:13" ht="21" x14ac:dyDescent="0.35">
      <c r="A24" s="7"/>
      <c r="B24" s="74"/>
      <c r="C24" s="7"/>
      <c r="D24" s="7"/>
      <c r="E24" s="7"/>
      <c r="F24" s="25"/>
      <c r="G24" s="25"/>
      <c r="H24" s="130"/>
      <c r="I24" s="25"/>
      <c r="J24" s="1"/>
      <c r="K24" s="1"/>
      <c r="L24" s="1"/>
      <c r="M24" s="1"/>
    </row>
    <row r="25" spans="1:13" s="3" customFormat="1" ht="20.25" x14ac:dyDescent="0.3">
      <c r="A25" s="9">
        <v>7</v>
      </c>
      <c r="B25" s="10" t="s">
        <v>179</v>
      </c>
      <c r="C25" s="12">
        <v>2400</v>
      </c>
      <c r="D25" s="12">
        <v>2400</v>
      </c>
      <c r="E25" s="9" t="s">
        <v>17</v>
      </c>
      <c r="F25" s="15" t="s">
        <v>118</v>
      </c>
      <c r="G25" s="43" t="s">
        <v>118</v>
      </c>
      <c r="H25" s="127" t="s">
        <v>141</v>
      </c>
      <c r="I25" s="33" t="s">
        <v>199</v>
      </c>
      <c r="J25" s="2"/>
      <c r="K25" s="2"/>
      <c r="L25" s="2"/>
      <c r="M25" s="2"/>
    </row>
    <row r="26" spans="1:13" s="3" customFormat="1" ht="20.25" x14ac:dyDescent="0.3">
      <c r="A26" s="16"/>
      <c r="B26" s="73" t="s">
        <v>180</v>
      </c>
      <c r="C26" s="18"/>
      <c r="D26" s="19"/>
      <c r="E26" s="16" t="s">
        <v>21</v>
      </c>
      <c r="F26" s="61">
        <v>2400</v>
      </c>
      <c r="G26" s="57">
        <v>2400</v>
      </c>
      <c r="H26" s="125"/>
      <c r="I26" s="30" t="s">
        <v>174</v>
      </c>
      <c r="J26" s="2"/>
      <c r="K26" s="2">
        <v>0</v>
      </c>
      <c r="L26" s="2"/>
      <c r="M26" s="2"/>
    </row>
    <row r="27" spans="1:13" ht="21" x14ac:dyDescent="0.35">
      <c r="A27" s="7"/>
      <c r="B27" s="74"/>
      <c r="C27" s="7"/>
      <c r="D27" s="7"/>
      <c r="E27" s="7"/>
      <c r="F27" s="25"/>
      <c r="G27" s="25"/>
      <c r="H27" s="129"/>
      <c r="I27" s="25"/>
      <c r="J27" s="1"/>
      <c r="K27" s="1"/>
      <c r="L27" s="1"/>
      <c r="M27" s="1"/>
    </row>
    <row r="28" spans="1:13" ht="31.5" x14ac:dyDescent="0.35">
      <c r="A28" s="9">
        <v>8</v>
      </c>
      <c r="B28" s="66" t="s">
        <v>181</v>
      </c>
      <c r="C28" s="12">
        <v>3180000</v>
      </c>
      <c r="D28" s="12">
        <v>3180000</v>
      </c>
      <c r="E28" s="9" t="s">
        <v>133</v>
      </c>
      <c r="F28" s="115" t="s">
        <v>182</v>
      </c>
      <c r="G28" s="115" t="s">
        <v>182</v>
      </c>
      <c r="H28" s="127" t="s">
        <v>141</v>
      </c>
      <c r="I28" s="33" t="s">
        <v>162</v>
      </c>
      <c r="J28" s="1"/>
      <c r="K28" s="1"/>
      <c r="L28" s="1"/>
      <c r="M28" s="1"/>
    </row>
    <row r="29" spans="1:13" ht="21" x14ac:dyDescent="0.35">
      <c r="A29" s="16"/>
      <c r="B29" s="69" t="s">
        <v>183</v>
      </c>
      <c r="C29" s="19"/>
      <c r="D29" s="19"/>
      <c r="E29" s="16" t="s">
        <v>136</v>
      </c>
      <c r="F29" s="81">
        <v>3180000</v>
      </c>
      <c r="G29" s="81">
        <v>3180000</v>
      </c>
      <c r="H29" s="125"/>
      <c r="I29" s="113" t="s">
        <v>184</v>
      </c>
      <c r="J29" s="1"/>
      <c r="K29" s="1"/>
      <c r="L29" s="1"/>
      <c r="M29" s="1"/>
    </row>
    <row r="30" spans="1:13" ht="21" x14ac:dyDescent="0.35">
      <c r="A30" s="16"/>
      <c r="B30" s="69" t="s">
        <v>185</v>
      </c>
      <c r="C30" s="19"/>
      <c r="D30" s="19"/>
      <c r="E30" s="16"/>
      <c r="F30" s="16"/>
      <c r="G30" s="16"/>
      <c r="H30" s="130"/>
      <c r="I30" s="30" t="s">
        <v>186</v>
      </c>
      <c r="J30" s="1"/>
      <c r="K30" s="1"/>
      <c r="L30" s="1"/>
      <c r="M30" s="1"/>
    </row>
    <row r="31" spans="1:13" ht="21" x14ac:dyDescent="0.35">
      <c r="A31" s="16"/>
      <c r="B31" s="69" t="s">
        <v>187</v>
      </c>
      <c r="C31" s="19"/>
      <c r="D31" s="19"/>
      <c r="E31" s="16"/>
      <c r="F31" s="16"/>
      <c r="G31" s="16"/>
      <c r="H31" s="16"/>
      <c r="I31" s="30"/>
      <c r="J31" s="1"/>
      <c r="K31" s="1"/>
      <c r="L31" s="1"/>
      <c r="M31" s="1"/>
    </row>
    <row r="32" spans="1:13" ht="21" x14ac:dyDescent="0.35">
      <c r="A32" s="16"/>
      <c r="B32" s="69" t="s">
        <v>188</v>
      </c>
      <c r="C32" s="19"/>
      <c r="D32" s="19"/>
      <c r="E32" s="16"/>
      <c r="F32" s="16"/>
      <c r="G32" s="16"/>
      <c r="H32" s="16"/>
      <c r="I32" s="30"/>
      <c r="J32" s="1"/>
      <c r="K32" s="1"/>
      <c r="L32" s="1"/>
      <c r="M32" s="1"/>
    </row>
    <row r="33" spans="1:13" ht="21" x14ac:dyDescent="0.35">
      <c r="A33" s="16"/>
      <c r="B33" s="69" t="s">
        <v>189</v>
      </c>
      <c r="C33" s="19"/>
      <c r="D33" s="19"/>
      <c r="E33" s="16"/>
      <c r="F33" s="16"/>
      <c r="G33" s="16"/>
      <c r="H33" s="16"/>
      <c r="I33" s="30"/>
      <c r="J33" s="1"/>
      <c r="K33" s="1"/>
      <c r="L33" s="1"/>
      <c r="M33" s="1"/>
    </row>
    <row r="34" spans="1:13" ht="21" x14ac:dyDescent="0.35">
      <c r="A34" s="16"/>
      <c r="B34" s="69" t="s">
        <v>190</v>
      </c>
      <c r="C34" s="19"/>
      <c r="D34" s="19"/>
      <c r="E34" s="16"/>
      <c r="F34" s="16"/>
      <c r="G34" s="16"/>
      <c r="H34" s="16"/>
      <c r="I34" s="30"/>
      <c r="J34" s="1"/>
      <c r="K34" s="1"/>
      <c r="L34" s="1"/>
      <c r="M34" s="1"/>
    </row>
    <row r="35" spans="1:13" ht="21" x14ac:dyDescent="0.35">
      <c r="A35" s="16"/>
      <c r="B35" s="69" t="s">
        <v>191</v>
      </c>
      <c r="C35" s="19"/>
      <c r="D35" s="19"/>
      <c r="E35" s="16"/>
      <c r="F35" s="16"/>
      <c r="G35" s="16"/>
      <c r="H35" s="16"/>
      <c r="I35" s="30"/>
      <c r="J35" s="1"/>
      <c r="K35" s="1"/>
      <c r="L35" s="1"/>
      <c r="M35" s="1"/>
    </row>
    <row r="36" spans="1:13" ht="21" x14ac:dyDescent="0.35">
      <c r="A36" s="25"/>
      <c r="B36" s="71" t="s">
        <v>192</v>
      </c>
      <c r="C36" s="26"/>
      <c r="D36" s="26"/>
      <c r="E36" s="25"/>
      <c r="F36" s="25"/>
      <c r="G36" s="25"/>
      <c r="H36" s="25"/>
      <c r="I36" s="25"/>
      <c r="J36" s="1"/>
      <c r="K36" s="1"/>
      <c r="L36" s="1"/>
      <c r="M36" s="1"/>
    </row>
    <row r="37" spans="1:13" ht="18.75" x14ac:dyDescent="0.3">
      <c r="A37" s="4"/>
      <c r="B37" s="4"/>
      <c r="C37" s="108">
        <f>SUM(C28:C36,C7:C28)</f>
        <v>6429750</v>
      </c>
      <c r="D37" s="4"/>
      <c r="E37" s="4"/>
      <c r="F37" s="4"/>
      <c r="G37" s="4"/>
      <c r="H37" s="4"/>
      <c r="I37" s="4"/>
    </row>
  </sheetData>
  <mergeCells count="11">
    <mergeCell ref="H22:H24"/>
    <mergeCell ref="H25:H27"/>
    <mergeCell ref="H28:H30"/>
    <mergeCell ref="A2:I2"/>
    <mergeCell ref="A3:I3"/>
    <mergeCell ref="A4:I4"/>
    <mergeCell ref="H7:H9"/>
    <mergeCell ref="H10:H12"/>
    <mergeCell ref="H13:H15"/>
    <mergeCell ref="H16:H18"/>
    <mergeCell ref="H19:H21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9483-9123-4EA9-BDD9-1814CA47D2AE}">
  <sheetPr>
    <pageSetUpPr fitToPage="1"/>
  </sheetPr>
  <dimension ref="A1:M63"/>
  <sheetViews>
    <sheetView topLeftCell="A47" workbookViewId="0">
      <selection activeCell="A62" sqref="A60:I62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764</v>
      </c>
    </row>
    <row r="2" spans="1:13" ht="21" x14ac:dyDescent="0.35">
      <c r="A2" s="123" t="s">
        <v>200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201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32" t="s">
        <v>202</v>
      </c>
      <c r="C7" s="12">
        <v>13730</v>
      </c>
      <c r="D7" s="12">
        <v>13730</v>
      </c>
      <c r="E7" s="9" t="s">
        <v>17</v>
      </c>
      <c r="F7" s="43" t="s">
        <v>173</v>
      </c>
      <c r="G7" s="43" t="s">
        <v>173</v>
      </c>
      <c r="H7" s="127" t="s">
        <v>141</v>
      </c>
      <c r="I7" s="33" t="s">
        <v>261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13730</v>
      </c>
      <c r="G8" s="57">
        <v>13730</v>
      </c>
      <c r="H8" s="125"/>
      <c r="I8" s="30" t="s">
        <v>203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30"/>
      <c r="I9" s="30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10" t="s">
        <v>204</v>
      </c>
      <c r="C10" s="12">
        <v>775</v>
      </c>
      <c r="D10" s="12">
        <v>775</v>
      </c>
      <c r="E10" s="9" t="s">
        <v>17</v>
      </c>
      <c r="F10" s="15" t="s">
        <v>118</v>
      </c>
      <c r="G10" s="43" t="s">
        <v>118</v>
      </c>
      <c r="H10" s="127" t="s">
        <v>141</v>
      </c>
      <c r="I10" s="33" t="s">
        <v>262</v>
      </c>
      <c r="J10" s="2"/>
      <c r="K10" s="2"/>
      <c r="L10" s="2"/>
      <c r="M10" s="2"/>
    </row>
    <row r="11" spans="1:13" s="3" customFormat="1" ht="20.25" x14ac:dyDescent="0.3">
      <c r="A11" s="16"/>
      <c r="B11" s="73" t="s">
        <v>205</v>
      </c>
      <c r="C11" s="18"/>
      <c r="D11" s="19"/>
      <c r="E11" s="16" t="s">
        <v>21</v>
      </c>
      <c r="F11" s="88">
        <v>775</v>
      </c>
      <c r="G11" s="89">
        <v>775</v>
      </c>
      <c r="H11" s="125"/>
      <c r="I11" s="30" t="s">
        <v>206</v>
      </c>
      <c r="J11" s="2"/>
      <c r="K11" s="2">
        <v>0</v>
      </c>
      <c r="L11" s="2"/>
      <c r="M11" s="2"/>
    </row>
    <row r="12" spans="1:13" ht="21" x14ac:dyDescent="0.35">
      <c r="A12" s="7"/>
      <c r="B12" s="74"/>
      <c r="C12" s="7"/>
      <c r="D12" s="7"/>
      <c r="E12" s="7"/>
      <c r="F12" s="25"/>
      <c r="G12" s="25"/>
      <c r="H12" s="130"/>
      <c r="I12" s="25"/>
      <c r="J12" s="1"/>
      <c r="K12" s="1"/>
      <c r="L12" s="1"/>
      <c r="M12" s="1"/>
    </row>
    <row r="13" spans="1:13" s="3" customFormat="1" ht="20.25" x14ac:dyDescent="0.3">
      <c r="A13" s="9">
        <v>3</v>
      </c>
      <c r="B13" s="10" t="s">
        <v>207</v>
      </c>
      <c r="C13" s="12">
        <v>35000</v>
      </c>
      <c r="D13" s="12">
        <v>35000</v>
      </c>
      <c r="E13" s="9" t="s">
        <v>17</v>
      </c>
      <c r="F13" s="15" t="s">
        <v>208</v>
      </c>
      <c r="G13" s="43" t="s">
        <v>208</v>
      </c>
      <c r="H13" s="127" t="s">
        <v>141</v>
      </c>
      <c r="I13" s="33" t="s">
        <v>263</v>
      </c>
      <c r="J13" s="2"/>
      <c r="K13" s="2"/>
      <c r="L13" s="2"/>
      <c r="M13" s="2"/>
    </row>
    <row r="14" spans="1:13" s="3" customFormat="1" ht="20.25" x14ac:dyDescent="0.3">
      <c r="A14" s="16"/>
      <c r="B14" s="73"/>
      <c r="C14" s="18"/>
      <c r="D14" s="19"/>
      <c r="E14" s="16" t="s">
        <v>21</v>
      </c>
      <c r="F14" s="61">
        <v>35000</v>
      </c>
      <c r="G14" s="57">
        <v>35000</v>
      </c>
      <c r="H14" s="125"/>
      <c r="I14" s="30" t="s">
        <v>206</v>
      </c>
      <c r="J14" s="2"/>
      <c r="K14" s="2">
        <v>0</v>
      </c>
      <c r="L14" s="2"/>
      <c r="M14" s="2"/>
    </row>
    <row r="15" spans="1:13" ht="21" x14ac:dyDescent="0.35">
      <c r="A15" s="7"/>
      <c r="B15" s="74"/>
      <c r="C15" s="7"/>
      <c r="D15" s="7"/>
      <c r="E15" s="7"/>
      <c r="F15" s="25"/>
      <c r="G15" s="25"/>
      <c r="H15" s="130"/>
      <c r="I15" s="25"/>
      <c r="J15" s="1"/>
      <c r="K15" s="1"/>
      <c r="L15" s="1"/>
      <c r="M15" s="1"/>
    </row>
    <row r="16" spans="1:13" s="3" customFormat="1" ht="20.25" x14ac:dyDescent="0.3">
      <c r="A16" s="9">
        <v>4</v>
      </c>
      <c r="B16" s="10" t="s">
        <v>209</v>
      </c>
      <c r="C16" s="12">
        <v>5500</v>
      </c>
      <c r="D16" s="12">
        <v>5500</v>
      </c>
      <c r="E16" s="9" t="s">
        <v>17</v>
      </c>
      <c r="F16" s="15" t="s">
        <v>210</v>
      </c>
      <c r="G16" s="43" t="s">
        <v>210</v>
      </c>
      <c r="H16" s="127" t="s">
        <v>141</v>
      </c>
      <c r="I16" s="33" t="s">
        <v>264</v>
      </c>
      <c r="J16" s="2"/>
      <c r="K16" s="2"/>
      <c r="L16" s="2"/>
      <c r="M16" s="2"/>
    </row>
    <row r="17" spans="1:13" s="3" customFormat="1" ht="20.25" x14ac:dyDescent="0.3">
      <c r="A17" s="16"/>
      <c r="B17" s="73"/>
      <c r="C17" s="18"/>
      <c r="D17" s="19"/>
      <c r="E17" s="16" t="s">
        <v>21</v>
      </c>
      <c r="F17" s="61">
        <v>5500</v>
      </c>
      <c r="G17" s="57">
        <v>5500</v>
      </c>
      <c r="H17" s="125"/>
      <c r="I17" s="30" t="s">
        <v>211</v>
      </c>
      <c r="J17" s="2"/>
      <c r="K17" s="2">
        <v>0</v>
      </c>
      <c r="L17" s="2"/>
      <c r="M17" s="2"/>
    </row>
    <row r="18" spans="1:13" ht="21" x14ac:dyDescent="0.35">
      <c r="A18" s="7"/>
      <c r="B18" s="74"/>
      <c r="C18" s="7"/>
      <c r="D18" s="7"/>
      <c r="E18" s="7"/>
      <c r="F18" s="25"/>
      <c r="G18" s="25"/>
      <c r="H18" s="130"/>
      <c r="I18" s="25"/>
      <c r="J18" s="1"/>
      <c r="K18" s="1"/>
      <c r="L18" s="1"/>
      <c r="M18" s="1"/>
    </row>
    <row r="19" spans="1:13" s="3" customFormat="1" ht="20.25" x14ac:dyDescent="0.3">
      <c r="A19" s="9">
        <v>5</v>
      </c>
      <c r="B19" s="10" t="s">
        <v>212</v>
      </c>
      <c r="C19" s="12">
        <v>23977.29</v>
      </c>
      <c r="D19" s="12">
        <v>23977.29</v>
      </c>
      <c r="E19" s="9" t="s">
        <v>17</v>
      </c>
      <c r="F19" s="33" t="s">
        <v>213</v>
      </c>
      <c r="G19" s="33" t="s">
        <v>213</v>
      </c>
      <c r="H19" s="127" t="s">
        <v>141</v>
      </c>
      <c r="I19" s="33" t="s">
        <v>265</v>
      </c>
      <c r="J19" s="2"/>
      <c r="K19" s="2"/>
      <c r="L19" s="2"/>
      <c r="M19" s="2"/>
    </row>
    <row r="20" spans="1:13" s="3" customFormat="1" ht="20.25" x14ac:dyDescent="0.3">
      <c r="A20" s="16"/>
      <c r="B20" s="73"/>
      <c r="C20" s="18"/>
      <c r="D20" s="19"/>
      <c r="E20" s="16" t="s">
        <v>21</v>
      </c>
      <c r="F20" s="61">
        <v>23977.29</v>
      </c>
      <c r="G20" s="57">
        <v>23977.29</v>
      </c>
      <c r="H20" s="125"/>
      <c r="I20" s="30" t="s">
        <v>214</v>
      </c>
      <c r="J20" s="2"/>
      <c r="K20" s="2">
        <v>0</v>
      </c>
      <c r="L20" s="2"/>
      <c r="M20" s="2"/>
    </row>
    <row r="21" spans="1:13" ht="21" x14ac:dyDescent="0.35">
      <c r="A21" s="7"/>
      <c r="B21" s="74"/>
      <c r="C21" s="7"/>
      <c r="D21" s="7"/>
      <c r="E21" s="7"/>
      <c r="F21" s="25"/>
      <c r="G21" s="25"/>
      <c r="H21" s="130"/>
      <c r="I21" s="25"/>
      <c r="J21" s="1"/>
      <c r="K21" s="1"/>
      <c r="L21" s="1"/>
      <c r="M21" s="1"/>
    </row>
    <row r="22" spans="1:13" s="3" customFormat="1" ht="20.25" x14ac:dyDescent="0.3">
      <c r="A22" s="9">
        <v>6</v>
      </c>
      <c r="B22" s="10" t="s">
        <v>215</v>
      </c>
      <c r="C22" s="12">
        <v>30000</v>
      </c>
      <c r="D22" s="12">
        <v>30000</v>
      </c>
      <c r="E22" s="9" t="s">
        <v>17</v>
      </c>
      <c r="F22" s="33" t="s">
        <v>216</v>
      </c>
      <c r="G22" s="33" t="s">
        <v>216</v>
      </c>
      <c r="H22" s="127" t="s">
        <v>141</v>
      </c>
      <c r="I22" s="33" t="s">
        <v>266</v>
      </c>
      <c r="J22" s="2"/>
      <c r="K22" s="2"/>
      <c r="L22" s="2"/>
      <c r="M22" s="2"/>
    </row>
    <row r="23" spans="1:13" s="3" customFormat="1" ht="20.25" x14ac:dyDescent="0.3">
      <c r="A23" s="16"/>
      <c r="B23" s="73" t="s">
        <v>217</v>
      </c>
      <c r="C23" s="18"/>
      <c r="D23" s="19"/>
      <c r="E23" s="16" t="s">
        <v>21</v>
      </c>
      <c r="F23" s="61">
        <v>30000</v>
      </c>
      <c r="G23" s="57">
        <v>30000</v>
      </c>
      <c r="H23" s="125"/>
      <c r="I23" s="30" t="s">
        <v>218</v>
      </c>
      <c r="J23" s="2"/>
      <c r="K23" s="2">
        <v>0</v>
      </c>
      <c r="L23" s="2"/>
      <c r="M23" s="2"/>
    </row>
    <row r="24" spans="1:13" ht="21" x14ac:dyDescent="0.35">
      <c r="A24" s="7"/>
      <c r="B24" s="74"/>
      <c r="C24" s="7"/>
      <c r="D24" s="7"/>
      <c r="E24" s="7"/>
      <c r="F24" s="25"/>
      <c r="G24" s="25"/>
      <c r="H24" s="130"/>
      <c r="I24" s="25"/>
      <c r="J24" s="1"/>
      <c r="K24" s="1"/>
      <c r="L24" s="1"/>
      <c r="M24" s="1"/>
    </row>
    <row r="25" spans="1:13" s="3" customFormat="1" ht="20.25" x14ac:dyDescent="0.3">
      <c r="A25" s="9">
        <v>7</v>
      </c>
      <c r="B25" s="10" t="s">
        <v>219</v>
      </c>
      <c r="C25" s="11">
        <v>497200</v>
      </c>
      <c r="D25" s="11">
        <v>497200</v>
      </c>
      <c r="E25" s="13" t="s">
        <v>17</v>
      </c>
      <c r="F25" s="15" t="s">
        <v>220</v>
      </c>
      <c r="G25" s="15" t="s">
        <v>220</v>
      </c>
      <c r="H25" s="127" t="s">
        <v>141</v>
      </c>
      <c r="I25" s="33" t="s">
        <v>259</v>
      </c>
      <c r="J25" s="2"/>
      <c r="K25" s="2"/>
      <c r="L25" s="2"/>
      <c r="M25" s="2"/>
    </row>
    <row r="26" spans="1:13" s="3" customFormat="1" ht="20.25" x14ac:dyDescent="0.3">
      <c r="A26" s="16"/>
      <c r="B26" s="17" t="s">
        <v>221</v>
      </c>
      <c r="C26" s="18"/>
      <c r="D26" s="19"/>
      <c r="E26" s="16" t="s">
        <v>21</v>
      </c>
      <c r="F26" s="81">
        <v>497200</v>
      </c>
      <c r="G26" s="81">
        <v>497200</v>
      </c>
      <c r="H26" s="125"/>
      <c r="I26" s="22" t="s">
        <v>222</v>
      </c>
      <c r="J26" s="2"/>
      <c r="K26" s="2"/>
      <c r="L26" s="2"/>
      <c r="M26" s="2"/>
    </row>
    <row r="27" spans="1:13" s="3" customFormat="1" ht="20.25" x14ac:dyDescent="0.3">
      <c r="A27" s="16"/>
      <c r="B27" s="17" t="s">
        <v>223</v>
      </c>
      <c r="C27" s="18"/>
      <c r="D27" s="19"/>
      <c r="E27" s="16"/>
      <c r="F27" s="16"/>
      <c r="G27" s="16"/>
      <c r="H27" s="130"/>
      <c r="I27" s="30" t="s">
        <v>211</v>
      </c>
      <c r="J27" s="2"/>
      <c r="K27" s="2"/>
      <c r="L27" s="2"/>
      <c r="M27" s="2"/>
    </row>
    <row r="28" spans="1:13" s="3" customFormat="1" ht="20.25" x14ac:dyDescent="0.3">
      <c r="A28" s="116"/>
      <c r="B28" s="117" t="s">
        <v>224</v>
      </c>
      <c r="C28" s="19"/>
      <c r="D28" s="19"/>
      <c r="E28" s="16"/>
      <c r="F28" s="16"/>
      <c r="G28" s="16"/>
      <c r="H28" s="21"/>
      <c r="I28" s="49"/>
      <c r="J28" s="2"/>
      <c r="K28" s="2"/>
      <c r="L28" s="2"/>
      <c r="M28" s="2"/>
    </row>
    <row r="29" spans="1:13" s="3" customFormat="1" ht="20.25" x14ac:dyDescent="0.3">
      <c r="A29" s="16"/>
      <c r="B29" s="17" t="s">
        <v>225</v>
      </c>
      <c r="C29" s="31"/>
      <c r="D29" s="19"/>
      <c r="E29" s="16"/>
      <c r="F29" s="16"/>
      <c r="G29" s="16"/>
      <c r="H29" s="29"/>
      <c r="I29" s="21"/>
      <c r="J29" s="2"/>
      <c r="K29" s="2"/>
      <c r="L29" s="2"/>
      <c r="M29" s="2"/>
    </row>
    <row r="30" spans="1:13" s="3" customFormat="1" ht="20.25" x14ac:dyDescent="0.3">
      <c r="A30" s="24"/>
      <c r="B30" s="17" t="s">
        <v>226</v>
      </c>
      <c r="C30" s="31"/>
      <c r="D30" s="19"/>
      <c r="E30" s="16"/>
      <c r="F30" s="16"/>
      <c r="G30" s="16"/>
      <c r="H30" s="29"/>
      <c r="I30" s="21"/>
      <c r="J30" s="2"/>
      <c r="K30" s="2"/>
      <c r="L30" s="2"/>
      <c r="M30" s="2"/>
    </row>
    <row r="31" spans="1:13" s="3" customFormat="1" ht="20.25" x14ac:dyDescent="0.3">
      <c r="A31" s="84"/>
      <c r="B31" s="23" t="s">
        <v>227</v>
      </c>
      <c r="C31" s="85"/>
      <c r="D31" s="26"/>
      <c r="E31" s="25"/>
      <c r="F31" s="25"/>
      <c r="G31" s="25"/>
      <c r="H31" s="27"/>
      <c r="I31" s="27"/>
      <c r="J31" s="2"/>
      <c r="K31" s="2"/>
      <c r="L31" s="2"/>
      <c r="M31" s="2"/>
    </row>
    <row r="32" spans="1:13" s="3" customFormat="1" ht="20.25" x14ac:dyDescent="0.3">
      <c r="A32" s="9">
        <v>8</v>
      </c>
      <c r="B32" s="10" t="s">
        <v>219</v>
      </c>
      <c r="C32" s="11">
        <v>499100</v>
      </c>
      <c r="D32" s="11">
        <v>499100</v>
      </c>
      <c r="E32" s="13" t="s">
        <v>17</v>
      </c>
      <c r="F32" s="15" t="s">
        <v>220</v>
      </c>
      <c r="G32" s="15" t="s">
        <v>220</v>
      </c>
      <c r="H32" s="127" t="s">
        <v>141</v>
      </c>
      <c r="I32" s="33" t="s">
        <v>259</v>
      </c>
      <c r="J32" s="2"/>
      <c r="K32" s="2"/>
      <c r="L32" s="2"/>
      <c r="M32" s="2"/>
    </row>
    <row r="33" spans="1:13" s="3" customFormat="1" ht="20.25" x14ac:dyDescent="0.3">
      <c r="A33" s="16"/>
      <c r="B33" s="17" t="s">
        <v>228</v>
      </c>
      <c r="C33" s="18"/>
      <c r="D33" s="19"/>
      <c r="E33" s="16" t="s">
        <v>21</v>
      </c>
      <c r="F33" s="81">
        <v>499100</v>
      </c>
      <c r="G33" s="81">
        <v>499100</v>
      </c>
      <c r="H33" s="125"/>
      <c r="I33" s="22" t="s">
        <v>229</v>
      </c>
      <c r="J33" s="2"/>
      <c r="K33" s="2"/>
      <c r="L33" s="2"/>
      <c r="M33" s="2"/>
    </row>
    <row r="34" spans="1:13" s="3" customFormat="1" ht="20.25" x14ac:dyDescent="0.3">
      <c r="A34" s="16"/>
      <c r="B34" s="17" t="s">
        <v>230</v>
      </c>
      <c r="C34" s="18"/>
      <c r="D34" s="19"/>
      <c r="E34" s="16"/>
      <c r="F34" s="16"/>
      <c r="G34" s="16"/>
      <c r="H34" s="130"/>
      <c r="I34" s="30" t="s">
        <v>211</v>
      </c>
      <c r="J34" s="2"/>
      <c r="K34" s="2"/>
      <c r="L34" s="2"/>
      <c r="M34" s="2"/>
    </row>
    <row r="35" spans="1:13" s="3" customFormat="1" ht="20.25" x14ac:dyDescent="0.3">
      <c r="A35" s="24"/>
      <c r="B35" s="17" t="s">
        <v>226</v>
      </c>
      <c r="C35" s="31"/>
      <c r="D35" s="19"/>
      <c r="E35" s="16"/>
      <c r="F35" s="16"/>
      <c r="G35" s="16"/>
      <c r="H35" s="29"/>
      <c r="I35" s="21"/>
      <c r="J35" s="2"/>
      <c r="K35" s="2"/>
      <c r="L35" s="2"/>
      <c r="M35" s="2"/>
    </row>
    <row r="36" spans="1:13" s="3" customFormat="1" ht="20.25" x14ac:dyDescent="0.3">
      <c r="A36" s="84"/>
      <c r="B36" s="17" t="s">
        <v>227</v>
      </c>
      <c r="C36" s="85"/>
      <c r="D36" s="26"/>
      <c r="E36" s="25"/>
      <c r="F36" s="25"/>
      <c r="G36" s="25"/>
      <c r="H36" s="27"/>
      <c r="I36" s="27"/>
      <c r="J36" s="2"/>
      <c r="K36" s="2"/>
      <c r="L36" s="2"/>
      <c r="M36" s="2"/>
    </row>
    <row r="37" spans="1:13" s="3" customFormat="1" ht="20.25" x14ac:dyDescent="0.3">
      <c r="A37" s="9">
        <v>9</v>
      </c>
      <c r="B37" s="10" t="s">
        <v>231</v>
      </c>
      <c r="C37" s="11">
        <v>498500</v>
      </c>
      <c r="D37" s="11">
        <v>498500</v>
      </c>
      <c r="E37" s="13" t="s">
        <v>17</v>
      </c>
      <c r="F37" s="15" t="s">
        <v>54</v>
      </c>
      <c r="G37" s="15" t="s">
        <v>54</v>
      </c>
      <c r="H37" s="127" t="s">
        <v>141</v>
      </c>
      <c r="I37" s="33" t="s">
        <v>259</v>
      </c>
      <c r="J37" s="2"/>
      <c r="K37" s="2"/>
      <c r="L37" s="2"/>
      <c r="M37" s="2"/>
    </row>
    <row r="38" spans="1:13" s="3" customFormat="1" ht="20.25" x14ac:dyDescent="0.3">
      <c r="A38" s="16"/>
      <c r="B38" s="17" t="s">
        <v>232</v>
      </c>
      <c r="C38" s="18"/>
      <c r="D38" s="19"/>
      <c r="E38" s="16" t="s">
        <v>21</v>
      </c>
      <c r="F38" s="81">
        <v>498500</v>
      </c>
      <c r="G38" s="81">
        <v>498500</v>
      </c>
      <c r="H38" s="125"/>
      <c r="I38" s="22" t="s">
        <v>233</v>
      </c>
      <c r="J38" s="2"/>
      <c r="K38" s="2"/>
      <c r="L38" s="2"/>
      <c r="M38" s="2"/>
    </row>
    <row r="39" spans="1:13" s="3" customFormat="1" ht="20.25" x14ac:dyDescent="0.3">
      <c r="A39" s="16"/>
      <c r="B39" s="17" t="s">
        <v>234</v>
      </c>
      <c r="C39" s="18"/>
      <c r="D39" s="19"/>
      <c r="E39" s="16"/>
      <c r="F39" s="16"/>
      <c r="G39" s="16"/>
      <c r="H39" s="130"/>
      <c r="I39" s="30" t="s">
        <v>235</v>
      </c>
      <c r="J39" s="2"/>
      <c r="K39" s="2"/>
      <c r="L39" s="2"/>
      <c r="M39" s="2"/>
    </row>
    <row r="40" spans="1:13" s="3" customFormat="1" ht="20.25" x14ac:dyDescent="0.3">
      <c r="A40" s="24"/>
      <c r="B40" s="17" t="s">
        <v>236</v>
      </c>
      <c r="C40" s="31"/>
      <c r="D40" s="19"/>
      <c r="E40" s="16"/>
      <c r="F40" s="16"/>
      <c r="G40" s="16"/>
      <c r="H40" s="29"/>
      <c r="I40" s="21"/>
      <c r="J40" s="2"/>
      <c r="K40" s="2"/>
      <c r="L40" s="2"/>
      <c r="M40" s="2"/>
    </row>
    <row r="41" spans="1:13" s="3" customFormat="1" ht="20.25" x14ac:dyDescent="0.3">
      <c r="A41" s="84"/>
      <c r="B41" s="17" t="s">
        <v>237</v>
      </c>
      <c r="C41" s="85"/>
      <c r="D41" s="26"/>
      <c r="E41" s="25"/>
      <c r="F41" s="25"/>
      <c r="G41" s="25"/>
      <c r="H41" s="27"/>
      <c r="I41" s="27"/>
      <c r="J41" s="2"/>
      <c r="K41" s="2"/>
      <c r="L41" s="2"/>
      <c r="M41" s="2"/>
    </row>
    <row r="42" spans="1:13" s="3" customFormat="1" ht="20.25" x14ac:dyDescent="0.3">
      <c r="A42" s="9">
        <v>10</v>
      </c>
      <c r="B42" s="10" t="s">
        <v>238</v>
      </c>
      <c r="C42" s="11">
        <v>498500</v>
      </c>
      <c r="D42" s="11">
        <v>498500</v>
      </c>
      <c r="E42" s="13" t="s">
        <v>17</v>
      </c>
      <c r="F42" s="15" t="s">
        <v>54</v>
      </c>
      <c r="G42" s="15" t="s">
        <v>54</v>
      </c>
      <c r="H42" s="127" t="s">
        <v>141</v>
      </c>
      <c r="I42" s="33" t="s">
        <v>259</v>
      </c>
      <c r="J42" s="2"/>
      <c r="K42" s="2"/>
      <c r="L42" s="2"/>
      <c r="M42" s="2"/>
    </row>
    <row r="43" spans="1:13" s="3" customFormat="1" ht="20.25" x14ac:dyDescent="0.3">
      <c r="A43" s="16"/>
      <c r="B43" s="17" t="s">
        <v>239</v>
      </c>
      <c r="C43" s="18"/>
      <c r="D43" s="19"/>
      <c r="E43" s="16" t="s">
        <v>21</v>
      </c>
      <c r="F43" s="81">
        <v>498500</v>
      </c>
      <c r="G43" s="81">
        <v>498500</v>
      </c>
      <c r="H43" s="125"/>
      <c r="I43" s="22" t="s">
        <v>240</v>
      </c>
      <c r="J43" s="2"/>
      <c r="K43" s="2"/>
      <c r="L43" s="2"/>
      <c r="M43" s="2"/>
    </row>
    <row r="44" spans="1:13" s="3" customFormat="1" ht="20.25" x14ac:dyDescent="0.3">
      <c r="A44" s="16"/>
      <c r="B44" s="17" t="s">
        <v>234</v>
      </c>
      <c r="C44" s="18"/>
      <c r="D44" s="19"/>
      <c r="E44" s="16"/>
      <c r="F44" s="16"/>
      <c r="G44" s="16"/>
      <c r="H44" s="130"/>
      <c r="I44" s="30" t="s">
        <v>235</v>
      </c>
      <c r="J44" s="2"/>
      <c r="K44" s="2"/>
      <c r="L44" s="2"/>
      <c r="M44" s="2"/>
    </row>
    <row r="45" spans="1:13" s="3" customFormat="1" ht="20.25" x14ac:dyDescent="0.3">
      <c r="A45" s="24"/>
      <c r="B45" s="17" t="s">
        <v>236</v>
      </c>
      <c r="C45" s="31"/>
      <c r="D45" s="19"/>
      <c r="E45" s="16"/>
      <c r="F45" s="16"/>
      <c r="G45" s="16"/>
      <c r="H45" s="29"/>
      <c r="I45" s="21"/>
      <c r="J45" s="2"/>
      <c r="K45" s="2"/>
      <c r="L45" s="2"/>
      <c r="M45" s="2"/>
    </row>
    <row r="46" spans="1:13" s="3" customFormat="1" ht="20.25" x14ac:dyDescent="0.3">
      <c r="A46" s="84"/>
      <c r="B46" s="17" t="s">
        <v>237</v>
      </c>
      <c r="C46" s="85"/>
      <c r="D46" s="26"/>
      <c r="E46" s="25"/>
      <c r="F46" s="25"/>
      <c r="G46" s="25"/>
      <c r="H46" s="27"/>
      <c r="I46" s="27"/>
      <c r="J46" s="2"/>
      <c r="K46" s="2"/>
      <c r="L46" s="2"/>
      <c r="M46" s="2"/>
    </row>
    <row r="47" spans="1:13" s="3" customFormat="1" ht="20.25" x14ac:dyDescent="0.3">
      <c r="A47" s="9">
        <v>11</v>
      </c>
      <c r="B47" s="10" t="s">
        <v>241</v>
      </c>
      <c r="C47" s="11">
        <v>496000</v>
      </c>
      <c r="D47" s="11">
        <v>496000</v>
      </c>
      <c r="E47" s="13" t="s">
        <v>17</v>
      </c>
      <c r="F47" s="15" t="s">
        <v>242</v>
      </c>
      <c r="G47" s="15" t="s">
        <v>242</v>
      </c>
      <c r="H47" s="127" t="s">
        <v>141</v>
      </c>
      <c r="I47" s="33" t="s">
        <v>259</v>
      </c>
      <c r="J47" s="2"/>
      <c r="K47" s="2"/>
      <c r="L47" s="2"/>
      <c r="M47" s="2"/>
    </row>
    <row r="48" spans="1:13" s="3" customFormat="1" ht="20.25" x14ac:dyDescent="0.3">
      <c r="A48" s="16"/>
      <c r="B48" s="17" t="s">
        <v>243</v>
      </c>
      <c r="C48" s="18"/>
      <c r="D48" s="19"/>
      <c r="E48" s="16" t="s">
        <v>21</v>
      </c>
      <c r="F48" s="81">
        <v>496000</v>
      </c>
      <c r="G48" s="81">
        <v>496000</v>
      </c>
      <c r="H48" s="125"/>
      <c r="I48" s="22" t="s">
        <v>244</v>
      </c>
      <c r="J48" s="2"/>
      <c r="K48" s="2"/>
      <c r="L48" s="2"/>
      <c r="M48" s="2"/>
    </row>
    <row r="49" spans="1:13" s="3" customFormat="1" ht="20.25" x14ac:dyDescent="0.3">
      <c r="A49" s="16"/>
      <c r="B49" s="17" t="s">
        <v>245</v>
      </c>
      <c r="C49" s="18"/>
      <c r="D49" s="19"/>
      <c r="E49" s="16"/>
      <c r="F49" s="16"/>
      <c r="G49" s="16"/>
      <c r="H49" s="130"/>
      <c r="I49" s="30" t="s">
        <v>235</v>
      </c>
      <c r="J49" s="2"/>
      <c r="K49" s="2"/>
      <c r="L49" s="2"/>
      <c r="M49" s="2"/>
    </row>
    <row r="50" spans="1:13" s="3" customFormat="1" ht="20.25" x14ac:dyDescent="0.3">
      <c r="A50" s="24"/>
      <c r="B50" s="17" t="s">
        <v>246</v>
      </c>
      <c r="C50" s="31"/>
      <c r="D50" s="19"/>
      <c r="E50" s="16"/>
      <c r="F50" s="16"/>
      <c r="G50" s="16"/>
      <c r="H50" s="29"/>
      <c r="I50" s="21"/>
      <c r="J50" s="2"/>
      <c r="K50" s="2"/>
      <c r="L50" s="2"/>
      <c r="M50" s="2"/>
    </row>
    <row r="51" spans="1:13" s="3" customFormat="1" ht="20.25" x14ac:dyDescent="0.3">
      <c r="A51" s="24"/>
      <c r="B51" s="17" t="s">
        <v>247</v>
      </c>
      <c r="C51" s="31"/>
      <c r="D51" s="19"/>
      <c r="E51" s="16"/>
      <c r="F51" s="16"/>
      <c r="G51" s="16"/>
      <c r="H51" s="29"/>
      <c r="I51" s="21"/>
      <c r="J51" s="2"/>
      <c r="K51" s="2"/>
      <c r="L51" s="2"/>
      <c r="M51" s="2"/>
    </row>
    <row r="52" spans="1:13" s="3" customFormat="1" ht="20.25" x14ac:dyDescent="0.3">
      <c r="A52" s="24"/>
      <c r="B52" s="17" t="s">
        <v>248</v>
      </c>
      <c r="C52" s="31"/>
      <c r="D52" s="19"/>
      <c r="E52" s="16"/>
      <c r="F52" s="16"/>
      <c r="G52" s="16"/>
      <c r="H52" s="29"/>
      <c r="I52" s="21"/>
      <c r="J52" s="2"/>
      <c r="K52" s="2"/>
      <c r="L52" s="2"/>
      <c r="M52" s="2"/>
    </row>
    <row r="53" spans="1:13" s="3" customFormat="1" ht="20.25" x14ac:dyDescent="0.3">
      <c r="A53" s="84"/>
      <c r="B53" s="23"/>
      <c r="C53" s="85"/>
      <c r="D53" s="26"/>
      <c r="E53" s="25"/>
      <c r="F53" s="25"/>
      <c r="G53" s="25"/>
      <c r="H53" s="27"/>
      <c r="I53" s="27"/>
      <c r="J53" s="2"/>
      <c r="K53" s="2"/>
      <c r="L53" s="2"/>
      <c r="M53" s="2"/>
    </row>
    <row r="54" spans="1:13" s="65" customFormat="1" ht="21" customHeight="1" x14ac:dyDescent="0.3">
      <c r="A54" s="13">
        <v>12</v>
      </c>
      <c r="B54" s="118" t="s">
        <v>249</v>
      </c>
      <c r="C54" s="12">
        <v>4100</v>
      </c>
      <c r="D54" s="12">
        <v>4100</v>
      </c>
      <c r="E54" s="9" t="s">
        <v>17</v>
      </c>
      <c r="F54" s="9" t="s">
        <v>250</v>
      </c>
      <c r="G54" s="9" t="s">
        <v>250</v>
      </c>
      <c r="H54" s="127" t="s">
        <v>141</v>
      </c>
      <c r="I54" s="33" t="s">
        <v>251</v>
      </c>
      <c r="J54" s="64"/>
      <c r="K54" s="64"/>
      <c r="L54" s="64"/>
      <c r="M54" s="64"/>
    </row>
    <row r="55" spans="1:13" s="65" customFormat="1" ht="21" customHeight="1" x14ac:dyDescent="0.3">
      <c r="A55" s="119"/>
      <c r="B55" s="118" t="s">
        <v>252</v>
      </c>
      <c r="C55" s="19"/>
      <c r="D55" s="19"/>
      <c r="E55" s="16" t="s">
        <v>21</v>
      </c>
      <c r="F55" s="81">
        <v>4100</v>
      </c>
      <c r="G55" s="81">
        <v>4100</v>
      </c>
      <c r="H55" s="125"/>
      <c r="I55" s="113" t="s">
        <v>28</v>
      </c>
      <c r="J55" s="64"/>
      <c r="K55" s="64"/>
      <c r="L55" s="64"/>
      <c r="M55" s="64"/>
    </row>
    <row r="56" spans="1:13" s="65" customFormat="1" ht="21" customHeight="1" x14ac:dyDescent="0.3">
      <c r="A56" s="120"/>
      <c r="B56" s="71" t="s">
        <v>253</v>
      </c>
      <c r="C56" s="26"/>
      <c r="D56" s="26"/>
      <c r="E56" s="25"/>
      <c r="F56" s="27"/>
      <c r="G56" s="25"/>
      <c r="H56" s="129"/>
      <c r="I56" s="79" t="s">
        <v>203</v>
      </c>
      <c r="J56" s="64"/>
      <c r="K56" s="64"/>
      <c r="L56" s="64"/>
      <c r="M56" s="64"/>
    </row>
    <row r="57" spans="1:13" s="65" customFormat="1" ht="21" customHeight="1" x14ac:dyDescent="0.3">
      <c r="A57" s="13">
        <v>13</v>
      </c>
      <c r="B57" s="10" t="s">
        <v>254</v>
      </c>
      <c r="C57" s="12">
        <v>6600</v>
      </c>
      <c r="D57" s="12">
        <v>6600</v>
      </c>
      <c r="E57" s="9" t="s">
        <v>17</v>
      </c>
      <c r="F57" s="15" t="s">
        <v>250</v>
      </c>
      <c r="G57" s="15" t="s">
        <v>250</v>
      </c>
      <c r="H57" s="127" t="s">
        <v>141</v>
      </c>
      <c r="I57" s="33" t="s">
        <v>251</v>
      </c>
      <c r="J57" s="64"/>
      <c r="K57" s="64"/>
      <c r="L57" s="64"/>
      <c r="M57" s="64"/>
    </row>
    <row r="58" spans="1:13" s="65" customFormat="1" ht="21" customHeight="1" x14ac:dyDescent="0.3">
      <c r="A58" s="119"/>
      <c r="B58" s="17" t="s">
        <v>255</v>
      </c>
      <c r="C58" s="19"/>
      <c r="D58" s="19"/>
      <c r="E58" s="16" t="s">
        <v>21</v>
      </c>
      <c r="F58" s="61">
        <v>6600</v>
      </c>
      <c r="G58" s="57">
        <v>6600</v>
      </c>
      <c r="H58" s="125"/>
      <c r="I58" s="113" t="s">
        <v>30</v>
      </c>
      <c r="J58" s="64"/>
      <c r="K58" s="64"/>
      <c r="L58" s="64"/>
      <c r="M58" s="64"/>
    </row>
    <row r="59" spans="1:13" s="65" customFormat="1" ht="21" customHeight="1" x14ac:dyDescent="0.3">
      <c r="A59" s="120"/>
      <c r="B59" s="71"/>
      <c r="C59" s="26"/>
      <c r="D59" s="26"/>
      <c r="E59" s="25"/>
      <c r="F59" s="27"/>
      <c r="G59" s="25"/>
      <c r="H59" s="129"/>
      <c r="I59" s="79" t="s">
        <v>203</v>
      </c>
      <c r="J59" s="64"/>
      <c r="K59" s="64"/>
      <c r="L59" s="64"/>
      <c r="M59" s="64"/>
    </row>
    <row r="60" spans="1:13" s="65" customFormat="1" ht="21" customHeight="1" x14ac:dyDescent="0.3">
      <c r="A60" s="13">
        <v>14</v>
      </c>
      <c r="B60" s="10" t="s">
        <v>256</v>
      </c>
      <c r="C60" s="12">
        <v>8000</v>
      </c>
      <c r="D60" s="12">
        <v>8000</v>
      </c>
      <c r="E60" s="9" t="s">
        <v>17</v>
      </c>
      <c r="F60" s="15" t="s">
        <v>250</v>
      </c>
      <c r="G60" s="15" t="s">
        <v>250</v>
      </c>
      <c r="H60" s="124" t="s">
        <v>141</v>
      </c>
      <c r="I60" s="33" t="s">
        <v>251</v>
      </c>
      <c r="J60" s="64"/>
      <c r="K60" s="64"/>
      <c r="L60" s="64"/>
      <c r="M60" s="64"/>
    </row>
    <row r="61" spans="1:13" s="65" customFormat="1" ht="21" customHeight="1" x14ac:dyDescent="0.3">
      <c r="A61" s="119"/>
      <c r="B61" s="17" t="s">
        <v>257</v>
      </c>
      <c r="C61" s="19"/>
      <c r="D61" s="19"/>
      <c r="E61" s="16" t="s">
        <v>21</v>
      </c>
      <c r="F61" s="61">
        <v>8000</v>
      </c>
      <c r="G61" s="57">
        <v>8000</v>
      </c>
      <c r="H61" s="125"/>
      <c r="I61" s="113" t="s">
        <v>37</v>
      </c>
      <c r="J61" s="64"/>
      <c r="K61" s="64"/>
      <c r="L61" s="64"/>
      <c r="M61" s="64"/>
    </row>
    <row r="62" spans="1:13" s="65" customFormat="1" ht="21" customHeight="1" x14ac:dyDescent="0.3">
      <c r="A62" s="120"/>
      <c r="B62" s="23"/>
      <c r="C62" s="26"/>
      <c r="D62" s="26"/>
      <c r="E62" s="25"/>
      <c r="F62" s="27"/>
      <c r="G62" s="25"/>
      <c r="H62" s="129"/>
      <c r="I62" s="79" t="s">
        <v>258</v>
      </c>
      <c r="J62" s="64"/>
      <c r="K62" s="64"/>
      <c r="L62" s="64"/>
      <c r="M62" s="64"/>
    </row>
    <row r="63" spans="1:13" ht="18.75" x14ac:dyDescent="0.3">
      <c r="A63" s="4"/>
      <c r="B63" s="4"/>
      <c r="C63" s="108">
        <f>SUM(C7:C60)</f>
        <v>2616982.29</v>
      </c>
      <c r="D63" s="4"/>
      <c r="E63" s="4"/>
      <c r="F63" s="4"/>
      <c r="G63" s="4"/>
      <c r="H63" s="4"/>
      <c r="I63" s="4"/>
    </row>
  </sheetData>
  <mergeCells count="17">
    <mergeCell ref="H60:H62"/>
    <mergeCell ref="H22:H24"/>
    <mergeCell ref="H25:H27"/>
    <mergeCell ref="H32:H34"/>
    <mergeCell ref="H37:H39"/>
    <mergeCell ref="H42:H44"/>
    <mergeCell ref="H47:H49"/>
    <mergeCell ref="H13:H15"/>
    <mergeCell ref="H16:H18"/>
    <mergeCell ref="H19:H21"/>
    <mergeCell ref="H54:H56"/>
    <mergeCell ref="H57:H59"/>
    <mergeCell ref="A2:I2"/>
    <mergeCell ref="A3:I3"/>
    <mergeCell ref="A4:I4"/>
    <mergeCell ref="H7:H9"/>
    <mergeCell ref="H10:H12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056A-3672-48E9-B761-6B5D07E8E098}">
  <sheetPr>
    <pageSetUpPr fitToPage="1"/>
  </sheetPr>
  <dimension ref="A1:M108"/>
  <sheetViews>
    <sheetView topLeftCell="A92" workbookViewId="0">
      <selection activeCell="A90" sqref="A90:I108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765</v>
      </c>
    </row>
    <row r="2" spans="1:13" ht="21" x14ac:dyDescent="0.35">
      <c r="A2" s="123" t="s">
        <v>267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371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10" t="s">
        <v>268</v>
      </c>
      <c r="C7" s="12">
        <v>18550</v>
      </c>
      <c r="D7" s="12">
        <v>18550</v>
      </c>
      <c r="E7" s="9" t="s">
        <v>17</v>
      </c>
      <c r="F7" s="43" t="s">
        <v>269</v>
      </c>
      <c r="G7" s="43" t="s">
        <v>269</v>
      </c>
      <c r="H7" s="127" t="s">
        <v>141</v>
      </c>
      <c r="I7" s="33" t="s">
        <v>372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18550</v>
      </c>
      <c r="G8" s="57">
        <v>18550</v>
      </c>
      <c r="H8" s="125"/>
      <c r="I8" s="30" t="s">
        <v>270</v>
      </c>
      <c r="J8" s="2"/>
      <c r="K8" s="2"/>
      <c r="L8" s="2"/>
      <c r="M8" s="2"/>
    </row>
    <row r="9" spans="1:13" s="3" customFormat="1" ht="20.25" x14ac:dyDescent="0.3">
      <c r="A9" s="25"/>
      <c r="B9" s="23"/>
      <c r="C9" s="19"/>
      <c r="D9" s="19"/>
      <c r="E9" s="16"/>
      <c r="F9" s="21"/>
      <c r="G9" s="28"/>
      <c r="H9" s="130"/>
      <c r="I9" s="30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10" t="s">
        <v>271</v>
      </c>
      <c r="C10" s="12">
        <v>90720</v>
      </c>
      <c r="D10" s="12">
        <v>90720</v>
      </c>
      <c r="E10" s="9" t="s">
        <v>17</v>
      </c>
      <c r="F10" s="43" t="s">
        <v>269</v>
      </c>
      <c r="G10" s="43" t="s">
        <v>269</v>
      </c>
      <c r="H10" s="127" t="s">
        <v>141</v>
      </c>
      <c r="I10" s="33" t="s">
        <v>373</v>
      </c>
      <c r="J10" s="2"/>
      <c r="K10" s="2"/>
      <c r="L10" s="2"/>
      <c r="M10" s="2"/>
    </row>
    <row r="11" spans="1:13" s="3" customFormat="1" ht="20.25" x14ac:dyDescent="0.3">
      <c r="A11" s="16"/>
      <c r="B11" s="17"/>
      <c r="C11" s="19"/>
      <c r="D11" s="19"/>
      <c r="E11" s="16" t="s">
        <v>21</v>
      </c>
      <c r="F11" s="61">
        <v>90720</v>
      </c>
      <c r="G11" s="57">
        <v>90720</v>
      </c>
      <c r="H11" s="125"/>
      <c r="I11" s="30" t="s">
        <v>270</v>
      </c>
      <c r="J11" s="2"/>
      <c r="K11" s="2"/>
      <c r="L11" s="2"/>
      <c r="M11" s="2"/>
    </row>
    <row r="12" spans="1:13" s="3" customFormat="1" ht="20.25" x14ac:dyDescent="0.3">
      <c r="A12" s="25"/>
      <c r="B12" s="23"/>
      <c r="C12" s="19"/>
      <c r="D12" s="19"/>
      <c r="E12" s="16"/>
      <c r="F12" s="21"/>
      <c r="G12" s="28"/>
      <c r="H12" s="130"/>
      <c r="I12" s="30"/>
      <c r="J12" s="2"/>
      <c r="K12" s="2">
        <v>0</v>
      </c>
      <c r="L12" s="2"/>
      <c r="M12" s="2"/>
    </row>
    <row r="13" spans="1:13" s="3" customFormat="1" ht="20.25" x14ac:dyDescent="0.3">
      <c r="A13" s="9">
        <v>3</v>
      </c>
      <c r="B13" s="10" t="s">
        <v>272</v>
      </c>
      <c r="C13" s="12">
        <v>11600</v>
      </c>
      <c r="D13" s="12">
        <v>11600</v>
      </c>
      <c r="E13" s="9" t="s">
        <v>17</v>
      </c>
      <c r="F13" s="43" t="s">
        <v>269</v>
      </c>
      <c r="G13" s="43" t="s">
        <v>269</v>
      </c>
      <c r="H13" s="127" t="s">
        <v>141</v>
      </c>
      <c r="I13" s="33" t="s">
        <v>374</v>
      </c>
      <c r="J13" s="2"/>
      <c r="K13" s="2"/>
      <c r="L13" s="2"/>
      <c r="M13" s="2"/>
    </row>
    <row r="14" spans="1:13" s="3" customFormat="1" ht="20.25" x14ac:dyDescent="0.3">
      <c r="A14" s="16"/>
      <c r="B14" s="17" t="s">
        <v>273</v>
      </c>
      <c r="C14" s="19"/>
      <c r="D14" s="19"/>
      <c r="E14" s="16" t="s">
        <v>21</v>
      </c>
      <c r="F14" s="61">
        <v>11600</v>
      </c>
      <c r="G14" s="57">
        <v>11600</v>
      </c>
      <c r="H14" s="125"/>
      <c r="I14" s="30" t="s">
        <v>270</v>
      </c>
      <c r="J14" s="2"/>
      <c r="K14" s="2"/>
      <c r="L14" s="2"/>
      <c r="M14" s="2"/>
    </row>
    <row r="15" spans="1:13" s="3" customFormat="1" ht="20.25" x14ac:dyDescent="0.3">
      <c r="A15" s="25"/>
      <c r="B15" s="23"/>
      <c r="C15" s="19"/>
      <c r="D15" s="19"/>
      <c r="E15" s="16"/>
      <c r="F15" s="21"/>
      <c r="G15" s="28"/>
      <c r="H15" s="130"/>
      <c r="I15" s="30"/>
      <c r="J15" s="2"/>
      <c r="K15" s="2">
        <v>0</v>
      </c>
      <c r="L15" s="2"/>
      <c r="M15" s="2"/>
    </row>
    <row r="16" spans="1:13" s="3" customFormat="1" ht="20.25" x14ac:dyDescent="0.3">
      <c r="A16" s="9">
        <v>4</v>
      </c>
      <c r="B16" s="10" t="s">
        <v>274</v>
      </c>
      <c r="C16" s="12">
        <v>4000</v>
      </c>
      <c r="D16" s="12">
        <v>4000</v>
      </c>
      <c r="E16" s="9" t="s">
        <v>17</v>
      </c>
      <c r="F16" s="43" t="s">
        <v>269</v>
      </c>
      <c r="G16" s="43" t="s">
        <v>269</v>
      </c>
      <c r="H16" s="127" t="s">
        <v>141</v>
      </c>
      <c r="I16" s="33" t="s">
        <v>375</v>
      </c>
      <c r="J16" s="2"/>
      <c r="K16" s="2"/>
      <c r="L16" s="2"/>
      <c r="M16" s="2"/>
    </row>
    <row r="17" spans="1:13" s="3" customFormat="1" ht="20.25" x14ac:dyDescent="0.3">
      <c r="A17" s="16"/>
      <c r="B17" s="17" t="s">
        <v>275</v>
      </c>
      <c r="C17" s="19"/>
      <c r="D17" s="19"/>
      <c r="E17" s="16" t="s">
        <v>21</v>
      </c>
      <c r="F17" s="61">
        <v>4000</v>
      </c>
      <c r="G17" s="57">
        <v>4000</v>
      </c>
      <c r="H17" s="125"/>
      <c r="I17" s="30" t="s">
        <v>270</v>
      </c>
      <c r="J17" s="2"/>
      <c r="K17" s="2"/>
      <c r="L17" s="2"/>
      <c r="M17" s="2"/>
    </row>
    <row r="18" spans="1:13" s="3" customFormat="1" ht="20.25" x14ac:dyDescent="0.3">
      <c r="A18" s="25"/>
      <c r="B18" s="23"/>
      <c r="C18" s="19"/>
      <c r="D18" s="19"/>
      <c r="E18" s="16"/>
      <c r="F18" s="21"/>
      <c r="G18" s="28"/>
      <c r="H18" s="130"/>
      <c r="I18" s="30"/>
      <c r="J18" s="2"/>
      <c r="K18" s="2">
        <v>0</v>
      </c>
      <c r="L18" s="2"/>
      <c r="M18" s="2"/>
    </row>
    <row r="19" spans="1:13" s="3" customFormat="1" ht="20.25" x14ac:dyDescent="0.3">
      <c r="A19" s="9">
        <v>5</v>
      </c>
      <c r="B19" s="10" t="s">
        <v>276</v>
      </c>
      <c r="C19" s="12">
        <v>40000</v>
      </c>
      <c r="D19" s="12">
        <v>40000</v>
      </c>
      <c r="E19" s="9" t="s">
        <v>17</v>
      </c>
      <c r="F19" s="43" t="s">
        <v>277</v>
      </c>
      <c r="G19" s="43" t="s">
        <v>277</v>
      </c>
      <c r="H19" s="127" t="s">
        <v>141</v>
      </c>
      <c r="I19" s="33" t="s">
        <v>376</v>
      </c>
      <c r="J19" s="2"/>
      <c r="K19" s="2"/>
      <c r="L19" s="2"/>
      <c r="M19" s="2"/>
    </row>
    <row r="20" spans="1:13" s="3" customFormat="1" ht="20.25" x14ac:dyDescent="0.3">
      <c r="A20" s="16"/>
      <c r="B20" s="73" t="s">
        <v>278</v>
      </c>
      <c r="C20" s="18"/>
      <c r="D20" s="19"/>
      <c r="E20" s="16" t="s">
        <v>21</v>
      </c>
      <c r="F20" s="61">
        <v>40000</v>
      </c>
      <c r="G20" s="57">
        <v>40000</v>
      </c>
      <c r="H20" s="125"/>
      <c r="I20" s="30" t="s">
        <v>279</v>
      </c>
      <c r="J20" s="2"/>
      <c r="K20" s="2">
        <v>0</v>
      </c>
      <c r="L20" s="2"/>
      <c r="M20" s="2"/>
    </row>
    <row r="21" spans="1:13" ht="21" x14ac:dyDescent="0.35">
      <c r="A21" s="7"/>
      <c r="B21" s="80" t="s">
        <v>280</v>
      </c>
      <c r="C21" s="7"/>
      <c r="D21" s="7"/>
      <c r="E21" s="7"/>
      <c r="F21" s="25"/>
      <c r="G21" s="25"/>
      <c r="H21" s="130"/>
      <c r="I21" s="25"/>
      <c r="J21" s="1"/>
      <c r="K21" s="1"/>
      <c r="L21" s="1"/>
      <c r="M21" s="1"/>
    </row>
    <row r="22" spans="1:13" s="3" customFormat="1" ht="20.25" x14ac:dyDescent="0.3">
      <c r="A22" s="9">
        <v>6</v>
      </c>
      <c r="B22" s="10" t="s">
        <v>281</v>
      </c>
      <c r="C22" s="12">
        <v>98200</v>
      </c>
      <c r="D22" s="12">
        <v>98200</v>
      </c>
      <c r="E22" s="9" t="s">
        <v>17</v>
      </c>
      <c r="F22" s="15" t="s">
        <v>282</v>
      </c>
      <c r="G22" s="15" t="s">
        <v>282</v>
      </c>
      <c r="H22" s="127" t="s">
        <v>141</v>
      </c>
      <c r="I22" s="33" t="s">
        <v>377</v>
      </c>
      <c r="J22" s="2"/>
      <c r="K22" s="2"/>
      <c r="L22" s="2"/>
      <c r="M22" s="2"/>
    </row>
    <row r="23" spans="1:13" s="3" customFormat="1" ht="20.25" x14ac:dyDescent="0.3">
      <c r="A23" s="16"/>
      <c r="B23" s="73" t="s">
        <v>283</v>
      </c>
      <c r="C23" s="18"/>
      <c r="D23" s="19"/>
      <c r="E23" s="16" t="s">
        <v>21</v>
      </c>
      <c r="F23" s="61">
        <v>98200</v>
      </c>
      <c r="G23" s="57">
        <v>98200</v>
      </c>
      <c r="H23" s="125"/>
      <c r="I23" s="30" t="s">
        <v>284</v>
      </c>
      <c r="J23" s="2"/>
      <c r="K23" s="2">
        <v>0</v>
      </c>
      <c r="L23" s="2"/>
      <c r="M23" s="2"/>
    </row>
    <row r="24" spans="1:13" ht="21" x14ac:dyDescent="0.35">
      <c r="A24" s="7"/>
      <c r="B24" s="74"/>
      <c r="C24" s="7"/>
      <c r="D24" s="7"/>
      <c r="E24" s="7"/>
      <c r="F24" s="25"/>
      <c r="G24" s="25"/>
      <c r="H24" s="130"/>
      <c r="I24" s="25"/>
      <c r="J24" s="1"/>
      <c r="K24" s="1"/>
      <c r="L24" s="1"/>
      <c r="M24" s="1"/>
    </row>
    <row r="25" spans="1:13" s="3" customFormat="1" ht="20.25" x14ac:dyDescent="0.3">
      <c r="A25" s="9">
        <v>7</v>
      </c>
      <c r="B25" s="10" t="s">
        <v>285</v>
      </c>
      <c r="C25" s="12">
        <v>37950</v>
      </c>
      <c r="D25" s="12">
        <v>37950</v>
      </c>
      <c r="E25" s="9" t="s">
        <v>17</v>
      </c>
      <c r="F25" s="15" t="s">
        <v>250</v>
      </c>
      <c r="G25" s="15" t="s">
        <v>250</v>
      </c>
      <c r="H25" s="127" t="s">
        <v>141</v>
      </c>
      <c r="I25" s="33" t="s">
        <v>378</v>
      </c>
      <c r="J25" s="2"/>
      <c r="K25" s="2"/>
      <c r="L25" s="2"/>
      <c r="M25" s="2"/>
    </row>
    <row r="26" spans="1:13" s="3" customFormat="1" ht="20.25" x14ac:dyDescent="0.3">
      <c r="A26" s="16"/>
      <c r="B26" s="73"/>
      <c r="C26" s="18"/>
      <c r="D26" s="19"/>
      <c r="E26" s="16" t="s">
        <v>21</v>
      </c>
      <c r="F26" s="61">
        <v>37950</v>
      </c>
      <c r="G26" s="57">
        <v>37950</v>
      </c>
      <c r="H26" s="125"/>
      <c r="I26" s="30" t="s">
        <v>286</v>
      </c>
      <c r="J26" s="2"/>
      <c r="K26" s="2">
        <v>0</v>
      </c>
      <c r="L26" s="2"/>
      <c r="M26" s="2"/>
    </row>
    <row r="27" spans="1:13" s="3" customFormat="1" ht="20.25" x14ac:dyDescent="0.3">
      <c r="A27" s="16"/>
      <c r="B27" s="92"/>
      <c r="C27" s="18"/>
      <c r="D27" s="19"/>
      <c r="E27" s="16"/>
      <c r="F27" s="21"/>
      <c r="G27" s="28"/>
      <c r="H27" s="130"/>
      <c r="I27" s="30"/>
      <c r="J27" s="2"/>
      <c r="K27" s="2"/>
      <c r="L27" s="2"/>
      <c r="M27" s="2"/>
    </row>
    <row r="28" spans="1:13" ht="21" x14ac:dyDescent="0.35">
      <c r="A28" s="7"/>
      <c r="B28" s="74"/>
      <c r="C28" s="7"/>
      <c r="D28" s="7"/>
      <c r="E28" s="7"/>
      <c r="F28" s="25"/>
      <c r="G28" s="25"/>
      <c r="H28" s="25"/>
      <c r="I28" s="25"/>
      <c r="J28" s="1"/>
      <c r="K28" s="1"/>
      <c r="L28" s="1"/>
      <c r="M28" s="1"/>
    </row>
    <row r="29" spans="1:13" s="3" customFormat="1" ht="20.25" x14ac:dyDescent="0.3">
      <c r="A29" s="9">
        <v>8</v>
      </c>
      <c r="B29" s="10" t="s">
        <v>287</v>
      </c>
      <c r="C29" s="12">
        <v>50000</v>
      </c>
      <c r="D29" s="12">
        <v>50000</v>
      </c>
      <c r="E29" s="9" t="s">
        <v>17</v>
      </c>
      <c r="F29" s="15" t="s">
        <v>282</v>
      </c>
      <c r="G29" s="15" t="s">
        <v>282</v>
      </c>
      <c r="H29" s="127" t="s">
        <v>141</v>
      </c>
      <c r="I29" s="33" t="s">
        <v>379</v>
      </c>
      <c r="J29" s="2"/>
      <c r="K29" s="2"/>
      <c r="L29" s="2"/>
      <c r="M29" s="2"/>
    </row>
    <row r="30" spans="1:13" s="3" customFormat="1" ht="20.25" x14ac:dyDescent="0.3">
      <c r="A30" s="16"/>
      <c r="B30" s="73"/>
      <c r="C30" s="18"/>
      <c r="D30" s="19"/>
      <c r="E30" s="16" t="s">
        <v>21</v>
      </c>
      <c r="F30" s="61">
        <v>50000</v>
      </c>
      <c r="G30" s="57">
        <v>50000</v>
      </c>
      <c r="H30" s="125"/>
      <c r="I30" s="30" t="s">
        <v>288</v>
      </c>
      <c r="J30" s="2"/>
      <c r="K30" s="2">
        <v>0</v>
      </c>
      <c r="L30" s="2"/>
      <c r="M30" s="2"/>
    </row>
    <row r="31" spans="1:13" ht="21" x14ac:dyDescent="0.35">
      <c r="A31" s="7"/>
      <c r="B31" s="74"/>
      <c r="C31" s="7"/>
      <c r="D31" s="7"/>
      <c r="E31" s="7"/>
      <c r="F31" s="25"/>
      <c r="G31" s="25"/>
      <c r="H31" s="129"/>
      <c r="I31" s="25"/>
      <c r="J31" s="1"/>
      <c r="K31" s="1"/>
      <c r="L31" s="1"/>
      <c r="M31" s="1"/>
    </row>
    <row r="32" spans="1:13" s="3" customFormat="1" ht="20.25" x14ac:dyDescent="0.3">
      <c r="A32" s="9">
        <v>9</v>
      </c>
      <c r="B32" s="10" t="s">
        <v>289</v>
      </c>
      <c r="C32" s="12">
        <v>500</v>
      </c>
      <c r="D32" s="12">
        <v>500</v>
      </c>
      <c r="E32" s="9" t="s">
        <v>17</v>
      </c>
      <c r="F32" s="15" t="s">
        <v>166</v>
      </c>
      <c r="G32" s="15" t="s">
        <v>166</v>
      </c>
      <c r="H32" s="127" t="s">
        <v>141</v>
      </c>
      <c r="I32" s="33" t="s">
        <v>380</v>
      </c>
      <c r="J32" s="2"/>
      <c r="K32" s="2"/>
      <c r="L32" s="2"/>
      <c r="M32" s="2"/>
    </row>
    <row r="33" spans="1:13" s="3" customFormat="1" ht="20.25" x14ac:dyDescent="0.3">
      <c r="A33" s="16"/>
      <c r="B33" s="73"/>
      <c r="C33" s="18"/>
      <c r="D33" s="19"/>
      <c r="E33" s="16" t="s">
        <v>21</v>
      </c>
      <c r="F33" s="88">
        <v>500</v>
      </c>
      <c r="G33" s="89">
        <v>500</v>
      </c>
      <c r="H33" s="125"/>
      <c r="I33" s="30" t="s">
        <v>270</v>
      </c>
      <c r="J33" s="2"/>
      <c r="K33" s="2">
        <v>0</v>
      </c>
      <c r="L33" s="2"/>
      <c r="M33" s="2"/>
    </row>
    <row r="34" spans="1:13" ht="21" x14ac:dyDescent="0.35">
      <c r="A34" s="7"/>
      <c r="B34" s="74"/>
      <c r="C34" s="7"/>
      <c r="D34" s="7"/>
      <c r="E34" s="7"/>
      <c r="F34" s="25"/>
      <c r="G34" s="25"/>
      <c r="H34" s="130"/>
      <c r="I34" s="25"/>
      <c r="J34" s="1"/>
      <c r="K34" s="1"/>
      <c r="L34" s="1"/>
      <c r="M34" s="1"/>
    </row>
    <row r="35" spans="1:13" s="3" customFormat="1" ht="20.25" x14ac:dyDescent="0.3">
      <c r="A35" s="9">
        <v>10</v>
      </c>
      <c r="B35" s="10" t="s">
        <v>290</v>
      </c>
      <c r="C35" s="12">
        <v>9000</v>
      </c>
      <c r="D35" s="12">
        <v>9000</v>
      </c>
      <c r="E35" s="9" t="s">
        <v>17</v>
      </c>
      <c r="F35" s="15" t="s">
        <v>291</v>
      </c>
      <c r="G35" s="15" t="s">
        <v>291</v>
      </c>
      <c r="H35" s="127" t="s">
        <v>141</v>
      </c>
      <c r="I35" s="33" t="s">
        <v>381</v>
      </c>
      <c r="J35" s="2"/>
      <c r="K35" s="2"/>
      <c r="L35" s="2"/>
      <c r="M35" s="2"/>
    </row>
    <row r="36" spans="1:13" s="3" customFormat="1" ht="20.25" x14ac:dyDescent="0.3">
      <c r="A36" s="16"/>
      <c r="B36" s="73"/>
      <c r="C36" s="18"/>
      <c r="D36" s="19"/>
      <c r="E36" s="16" t="s">
        <v>21</v>
      </c>
      <c r="F36" s="61">
        <v>9000</v>
      </c>
      <c r="G36" s="57">
        <v>9000</v>
      </c>
      <c r="H36" s="125"/>
      <c r="I36" s="30" t="s">
        <v>270</v>
      </c>
      <c r="J36" s="2"/>
      <c r="K36" s="2">
        <v>0</v>
      </c>
      <c r="L36" s="2"/>
      <c r="M36" s="2"/>
    </row>
    <row r="37" spans="1:13" ht="21" x14ac:dyDescent="0.35">
      <c r="A37" s="7"/>
      <c r="B37" s="74"/>
      <c r="C37" s="7"/>
      <c r="D37" s="7"/>
      <c r="E37" s="7"/>
      <c r="F37" s="25"/>
      <c r="G37" s="25"/>
      <c r="H37" s="130"/>
      <c r="I37" s="25"/>
      <c r="J37" s="1"/>
      <c r="K37" s="1"/>
      <c r="L37" s="1"/>
      <c r="M37" s="1"/>
    </row>
    <row r="38" spans="1:13" s="3" customFormat="1" ht="20.25" x14ac:dyDescent="0.3">
      <c r="A38" s="9">
        <v>11</v>
      </c>
      <c r="B38" s="10" t="s">
        <v>292</v>
      </c>
      <c r="C38" s="12">
        <v>5000</v>
      </c>
      <c r="D38" s="12">
        <v>5000</v>
      </c>
      <c r="E38" s="9" t="s">
        <v>17</v>
      </c>
      <c r="F38" s="43" t="s">
        <v>293</v>
      </c>
      <c r="G38" s="43" t="s">
        <v>293</v>
      </c>
      <c r="H38" s="127" t="s">
        <v>141</v>
      </c>
      <c r="I38" s="33" t="s">
        <v>382</v>
      </c>
      <c r="J38" s="2"/>
      <c r="K38" s="2"/>
      <c r="L38" s="2"/>
      <c r="M38" s="2"/>
    </row>
    <row r="39" spans="1:13" s="3" customFormat="1" ht="20.25" x14ac:dyDescent="0.3">
      <c r="A39" s="16"/>
      <c r="B39" s="73"/>
      <c r="C39" s="18"/>
      <c r="D39" s="19"/>
      <c r="E39" s="16" t="s">
        <v>21</v>
      </c>
      <c r="F39" s="61">
        <v>5000</v>
      </c>
      <c r="G39" s="57">
        <v>5000</v>
      </c>
      <c r="H39" s="125"/>
      <c r="I39" s="30" t="s">
        <v>294</v>
      </c>
      <c r="J39" s="2"/>
      <c r="K39" s="2">
        <v>0</v>
      </c>
      <c r="L39" s="2"/>
      <c r="M39" s="2"/>
    </row>
    <row r="40" spans="1:13" ht="21" x14ac:dyDescent="0.35">
      <c r="A40" s="7"/>
      <c r="B40" s="74"/>
      <c r="C40" s="7"/>
      <c r="D40" s="7"/>
      <c r="E40" s="7"/>
      <c r="F40" s="25"/>
      <c r="G40" s="25"/>
      <c r="H40" s="130"/>
      <c r="I40" s="25"/>
      <c r="J40" s="1"/>
      <c r="K40" s="1"/>
      <c r="L40" s="1"/>
      <c r="M40" s="1"/>
    </row>
    <row r="41" spans="1:13" s="3" customFormat="1" ht="20.25" x14ac:dyDescent="0.3">
      <c r="A41" s="9">
        <v>12</v>
      </c>
      <c r="B41" s="10" t="s">
        <v>295</v>
      </c>
      <c r="C41" s="12">
        <v>5400</v>
      </c>
      <c r="D41" s="12">
        <v>5400</v>
      </c>
      <c r="E41" s="9" t="s">
        <v>17</v>
      </c>
      <c r="F41" s="33" t="s">
        <v>250</v>
      </c>
      <c r="G41" s="33" t="s">
        <v>250</v>
      </c>
      <c r="H41" s="127" t="s">
        <v>141</v>
      </c>
      <c r="I41" s="33" t="s">
        <v>383</v>
      </c>
      <c r="J41" s="2"/>
      <c r="K41" s="2"/>
      <c r="L41" s="2"/>
      <c r="M41" s="2"/>
    </row>
    <row r="42" spans="1:13" s="3" customFormat="1" ht="20.25" x14ac:dyDescent="0.3">
      <c r="A42" s="16"/>
      <c r="B42" s="73" t="s">
        <v>108</v>
      </c>
      <c r="C42" s="18"/>
      <c r="D42" s="19"/>
      <c r="E42" s="16" t="s">
        <v>21</v>
      </c>
      <c r="F42" s="61">
        <v>5400</v>
      </c>
      <c r="G42" s="57">
        <v>5400</v>
      </c>
      <c r="H42" s="125"/>
      <c r="I42" s="30" t="s">
        <v>296</v>
      </c>
      <c r="J42" s="2"/>
      <c r="K42" s="2">
        <v>0</v>
      </c>
      <c r="L42" s="2"/>
      <c r="M42" s="2"/>
    </row>
    <row r="43" spans="1:13" ht="21" x14ac:dyDescent="0.35">
      <c r="A43" s="7"/>
      <c r="B43" s="74"/>
      <c r="C43" s="7"/>
      <c r="D43" s="7"/>
      <c r="E43" s="7"/>
      <c r="F43" s="25"/>
      <c r="G43" s="25"/>
      <c r="H43" s="130"/>
      <c r="I43" s="25"/>
      <c r="J43" s="1"/>
      <c r="K43" s="1"/>
      <c r="L43" s="1"/>
      <c r="M43" s="1"/>
    </row>
    <row r="44" spans="1:13" s="3" customFormat="1" ht="20.25" x14ac:dyDescent="0.3">
      <c r="A44" s="9">
        <v>13</v>
      </c>
      <c r="B44" s="10" t="s">
        <v>297</v>
      </c>
      <c r="C44" s="12">
        <v>12000</v>
      </c>
      <c r="D44" s="12">
        <v>12000</v>
      </c>
      <c r="E44" s="9" t="s">
        <v>17</v>
      </c>
      <c r="F44" s="15" t="s">
        <v>298</v>
      </c>
      <c r="G44" s="15" t="s">
        <v>298</v>
      </c>
      <c r="H44" s="127" t="s">
        <v>141</v>
      </c>
      <c r="I44" s="33" t="s">
        <v>384</v>
      </c>
      <c r="J44" s="2"/>
      <c r="K44" s="2"/>
      <c r="L44" s="2"/>
      <c r="M44" s="2"/>
    </row>
    <row r="45" spans="1:13" s="3" customFormat="1" ht="20.25" x14ac:dyDescent="0.3">
      <c r="A45" s="16"/>
      <c r="B45" s="73" t="s">
        <v>299</v>
      </c>
      <c r="C45" s="18"/>
      <c r="D45" s="19"/>
      <c r="E45" s="16" t="s">
        <v>21</v>
      </c>
      <c r="F45" s="61">
        <v>12000</v>
      </c>
      <c r="G45" s="57">
        <v>12000</v>
      </c>
      <c r="H45" s="125"/>
      <c r="I45" s="30" t="s">
        <v>296</v>
      </c>
      <c r="J45" s="2"/>
      <c r="K45" s="2">
        <v>0</v>
      </c>
      <c r="L45" s="2"/>
      <c r="M45" s="2"/>
    </row>
    <row r="46" spans="1:13" ht="21" x14ac:dyDescent="0.35">
      <c r="A46" s="7"/>
      <c r="B46" s="80"/>
      <c r="C46" s="7"/>
      <c r="D46" s="7"/>
      <c r="E46" s="7"/>
      <c r="F46" s="25"/>
      <c r="G46" s="25"/>
      <c r="H46" s="130"/>
      <c r="I46" s="25"/>
      <c r="J46" s="1"/>
      <c r="K46" s="1"/>
      <c r="L46" s="1"/>
      <c r="M46" s="1"/>
    </row>
    <row r="47" spans="1:13" ht="21" x14ac:dyDescent="0.35">
      <c r="A47" s="16">
        <v>14</v>
      </c>
      <c r="B47" s="90" t="s">
        <v>300</v>
      </c>
      <c r="C47" s="12">
        <v>28604.7</v>
      </c>
      <c r="D47" s="12">
        <v>28604.7</v>
      </c>
      <c r="E47" s="9" t="s">
        <v>17</v>
      </c>
      <c r="F47" s="14" t="s">
        <v>301</v>
      </c>
      <c r="G47" s="14" t="s">
        <v>301</v>
      </c>
      <c r="H47" s="127" t="s">
        <v>141</v>
      </c>
      <c r="I47" s="15" t="s">
        <v>385</v>
      </c>
      <c r="J47" s="1"/>
      <c r="K47" s="1"/>
      <c r="L47" s="1"/>
      <c r="M47" s="1"/>
    </row>
    <row r="48" spans="1:13" ht="21" x14ac:dyDescent="0.35">
      <c r="A48" s="24"/>
      <c r="B48" s="90" t="s">
        <v>302</v>
      </c>
      <c r="C48" s="18"/>
      <c r="D48" s="19"/>
      <c r="E48" s="16" t="s">
        <v>21</v>
      </c>
      <c r="F48" s="61">
        <v>28604.7</v>
      </c>
      <c r="G48" s="61">
        <v>28604.7</v>
      </c>
      <c r="H48" s="125"/>
      <c r="I48" s="30" t="s">
        <v>303</v>
      </c>
      <c r="J48" s="1"/>
      <c r="K48" s="1"/>
      <c r="L48" s="1"/>
      <c r="M48" s="1"/>
    </row>
    <row r="49" spans="1:13" ht="21" x14ac:dyDescent="0.35">
      <c r="A49" s="25"/>
      <c r="B49" s="91"/>
      <c r="C49" s="19"/>
      <c r="D49" s="19"/>
      <c r="E49" s="16"/>
      <c r="F49" s="20"/>
      <c r="G49" s="20"/>
      <c r="H49" s="130"/>
      <c r="I49" s="30"/>
      <c r="J49" s="1"/>
      <c r="K49" s="1"/>
      <c r="L49" s="1"/>
      <c r="M49" s="1"/>
    </row>
    <row r="50" spans="1:13" ht="21" x14ac:dyDescent="0.35">
      <c r="A50" s="16">
        <v>15</v>
      </c>
      <c r="B50" s="90" t="s">
        <v>304</v>
      </c>
      <c r="C50" s="12">
        <v>137611.79999999999</v>
      </c>
      <c r="D50" s="12">
        <v>137611.79999999999</v>
      </c>
      <c r="E50" s="9" t="s">
        <v>17</v>
      </c>
      <c r="F50" s="14" t="s">
        <v>301</v>
      </c>
      <c r="G50" s="14" t="s">
        <v>301</v>
      </c>
      <c r="H50" s="127" t="s">
        <v>141</v>
      </c>
      <c r="I50" s="43" t="s">
        <v>386</v>
      </c>
      <c r="J50" s="1"/>
      <c r="K50" s="1"/>
      <c r="L50" s="1"/>
      <c r="M50" s="1"/>
    </row>
    <row r="51" spans="1:13" ht="21" x14ac:dyDescent="0.35">
      <c r="A51" s="38"/>
      <c r="B51" s="90" t="s">
        <v>305</v>
      </c>
      <c r="C51" s="19"/>
      <c r="D51" s="19"/>
      <c r="E51" s="16" t="s">
        <v>21</v>
      </c>
      <c r="F51" s="81">
        <v>137611.79999999999</v>
      </c>
      <c r="G51" s="81">
        <v>137611.79999999999</v>
      </c>
      <c r="H51" s="125"/>
      <c r="I51" s="30" t="s">
        <v>303</v>
      </c>
      <c r="J51" s="1"/>
      <c r="K51" s="1"/>
      <c r="L51" s="1"/>
      <c r="M51" s="1"/>
    </row>
    <row r="52" spans="1:13" ht="21" x14ac:dyDescent="0.35">
      <c r="A52" s="41"/>
      <c r="B52" s="23" t="s">
        <v>306</v>
      </c>
      <c r="C52" s="26"/>
      <c r="D52" s="26"/>
      <c r="E52" s="25"/>
      <c r="F52" s="25"/>
      <c r="G52" s="25"/>
      <c r="H52" s="130"/>
      <c r="I52" s="60"/>
      <c r="J52" s="1"/>
      <c r="K52" s="1"/>
      <c r="L52" s="1"/>
      <c r="M52" s="1"/>
    </row>
    <row r="53" spans="1:13" s="3" customFormat="1" ht="20.25" x14ac:dyDescent="0.3">
      <c r="A53" s="9">
        <v>16</v>
      </c>
      <c r="B53" s="10" t="s">
        <v>307</v>
      </c>
      <c r="C53" s="11">
        <v>490400</v>
      </c>
      <c r="D53" s="11">
        <v>490400</v>
      </c>
      <c r="E53" s="13" t="s">
        <v>17</v>
      </c>
      <c r="F53" s="15" t="s">
        <v>242</v>
      </c>
      <c r="G53" s="15" t="s">
        <v>242</v>
      </c>
      <c r="H53" s="127" t="s">
        <v>141</v>
      </c>
      <c r="I53" s="33" t="s">
        <v>259</v>
      </c>
      <c r="J53" s="2"/>
      <c r="K53" s="2"/>
      <c r="L53" s="2"/>
      <c r="M53" s="2"/>
    </row>
    <row r="54" spans="1:13" s="3" customFormat="1" ht="20.25" x14ac:dyDescent="0.3">
      <c r="A54" s="16"/>
      <c r="B54" s="17" t="s">
        <v>308</v>
      </c>
      <c r="C54" s="18"/>
      <c r="D54" s="19"/>
      <c r="E54" s="16" t="s">
        <v>21</v>
      </c>
      <c r="F54" s="61">
        <v>490400</v>
      </c>
      <c r="G54" s="57">
        <v>490400</v>
      </c>
      <c r="H54" s="125"/>
      <c r="I54" s="113" t="s">
        <v>309</v>
      </c>
      <c r="J54" s="2"/>
      <c r="K54" s="2"/>
      <c r="L54" s="2"/>
      <c r="M54" s="2"/>
    </row>
    <row r="55" spans="1:13" s="3" customFormat="1" ht="20.25" x14ac:dyDescent="0.3">
      <c r="A55" s="16"/>
      <c r="B55" s="17" t="s">
        <v>310</v>
      </c>
      <c r="C55" s="18"/>
      <c r="D55" s="19"/>
      <c r="E55" s="16"/>
      <c r="F55" s="21"/>
      <c r="G55" s="28"/>
      <c r="H55" s="130"/>
      <c r="I55" s="30" t="s">
        <v>311</v>
      </c>
      <c r="J55" s="2"/>
      <c r="K55" s="2"/>
      <c r="L55" s="2"/>
      <c r="M55" s="2"/>
    </row>
    <row r="56" spans="1:13" s="3" customFormat="1" ht="20.25" x14ac:dyDescent="0.3">
      <c r="A56" s="16"/>
      <c r="B56" s="17" t="s">
        <v>312</v>
      </c>
      <c r="C56" s="18"/>
      <c r="D56" s="19"/>
      <c r="E56" s="16"/>
      <c r="F56" s="21"/>
      <c r="G56" s="28"/>
      <c r="H56" s="29"/>
      <c r="I56" s="30"/>
      <c r="J56" s="2"/>
      <c r="K56" s="2"/>
      <c r="L56" s="2"/>
      <c r="M56" s="2"/>
    </row>
    <row r="57" spans="1:13" s="3" customFormat="1" ht="20.25" x14ac:dyDescent="0.3">
      <c r="A57" s="84"/>
      <c r="B57" s="23" t="s">
        <v>313</v>
      </c>
      <c r="C57" s="85"/>
      <c r="D57" s="26"/>
      <c r="E57" s="25"/>
      <c r="F57" s="27"/>
      <c r="G57" s="60"/>
      <c r="H57" s="82"/>
      <c r="I57" s="79"/>
      <c r="J57" s="2"/>
      <c r="K57" s="2"/>
      <c r="L57" s="2"/>
      <c r="M57" s="2"/>
    </row>
    <row r="58" spans="1:13" s="3" customFormat="1" ht="20.25" x14ac:dyDescent="0.3">
      <c r="A58" s="9">
        <v>17</v>
      </c>
      <c r="B58" s="10" t="s">
        <v>40</v>
      </c>
      <c r="C58" s="11">
        <v>497800</v>
      </c>
      <c r="D58" s="11">
        <v>497800</v>
      </c>
      <c r="E58" s="13" t="s">
        <v>17</v>
      </c>
      <c r="F58" s="15" t="s">
        <v>282</v>
      </c>
      <c r="G58" s="15" t="s">
        <v>282</v>
      </c>
      <c r="H58" s="127" t="s">
        <v>141</v>
      </c>
      <c r="I58" s="33" t="s">
        <v>259</v>
      </c>
      <c r="J58" s="2"/>
      <c r="K58" s="2"/>
      <c r="L58" s="2"/>
      <c r="M58" s="2"/>
    </row>
    <row r="59" spans="1:13" s="3" customFormat="1" ht="20.25" x14ac:dyDescent="0.3">
      <c r="A59" s="16"/>
      <c r="B59" s="17" t="s">
        <v>314</v>
      </c>
      <c r="C59" s="18"/>
      <c r="D59" s="19"/>
      <c r="E59" s="16" t="s">
        <v>21</v>
      </c>
      <c r="F59" s="61">
        <v>497800</v>
      </c>
      <c r="G59" s="57">
        <v>497800</v>
      </c>
      <c r="H59" s="125"/>
      <c r="I59" s="113" t="s">
        <v>315</v>
      </c>
      <c r="J59" s="2"/>
      <c r="K59" s="2"/>
      <c r="L59" s="2"/>
      <c r="M59" s="2"/>
    </row>
    <row r="60" spans="1:13" s="3" customFormat="1" ht="20.25" x14ac:dyDescent="0.3">
      <c r="A60" s="16"/>
      <c r="B60" s="17" t="s">
        <v>316</v>
      </c>
      <c r="C60" s="18"/>
      <c r="D60" s="19"/>
      <c r="E60" s="16"/>
      <c r="F60" s="21"/>
      <c r="G60" s="28"/>
      <c r="H60" s="130"/>
      <c r="I60" s="30" t="s">
        <v>311</v>
      </c>
      <c r="J60" s="2"/>
      <c r="K60" s="2"/>
      <c r="L60" s="2"/>
      <c r="M60" s="2"/>
    </row>
    <row r="61" spans="1:13" s="3" customFormat="1" ht="20.25" x14ac:dyDescent="0.3">
      <c r="A61" s="16"/>
      <c r="B61" s="17" t="s">
        <v>317</v>
      </c>
      <c r="C61" s="18"/>
      <c r="D61" s="19"/>
      <c r="E61" s="16"/>
      <c r="F61" s="21"/>
      <c r="G61" s="28"/>
      <c r="H61" s="29"/>
      <c r="I61" s="30"/>
      <c r="J61" s="2"/>
      <c r="K61" s="2"/>
      <c r="L61" s="2"/>
      <c r="M61" s="2"/>
    </row>
    <row r="62" spans="1:13" s="3" customFormat="1" ht="20.25" x14ac:dyDescent="0.3">
      <c r="A62" s="84"/>
      <c r="B62" s="23" t="s">
        <v>318</v>
      </c>
      <c r="C62" s="85"/>
      <c r="D62" s="26"/>
      <c r="E62" s="25"/>
      <c r="F62" s="27"/>
      <c r="G62" s="60"/>
      <c r="H62" s="82"/>
      <c r="I62" s="79"/>
      <c r="J62" s="2"/>
      <c r="K62" s="2"/>
      <c r="L62" s="2"/>
      <c r="M62" s="2"/>
    </row>
    <row r="63" spans="1:13" s="3" customFormat="1" ht="20.25" x14ac:dyDescent="0.3">
      <c r="A63" s="9">
        <v>18</v>
      </c>
      <c r="B63" s="10" t="s">
        <v>319</v>
      </c>
      <c r="C63" s="11">
        <v>391200</v>
      </c>
      <c r="D63" s="11">
        <v>391200</v>
      </c>
      <c r="E63" s="13" t="s">
        <v>17</v>
      </c>
      <c r="F63" s="15" t="s">
        <v>282</v>
      </c>
      <c r="G63" s="15" t="s">
        <v>282</v>
      </c>
      <c r="H63" s="127" t="s">
        <v>141</v>
      </c>
      <c r="I63" s="33" t="s">
        <v>259</v>
      </c>
      <c r="J63" s="2"/>
      <c r="K63" s="2"/>
      <c r="L63" s="2"/>
      <c r="M63" s="2"/>
    </row>
    <row r="64" spans="1:13" s="3" customFormat="1" ht="20.25" x14ac:dyDescent="0.3">
      <c r="A64" s="16"/>
      <c r="B64" s="17" t="s">
        <v>320</v>
      </c>
      <c r="C64" s="18"/>
      <c r="D64" s="19"/>
      <c r="E64" s="16" t="s">
        <v>21</v>
      </c>
      <c r="F64" s="61">
        <v>391200</v>
      </c>
      <c r="G64" s="57">
        <v>391200</v>
      </c>
      <c r="H64" s="125"/>
      <c r="I64" s="113" t="s">
        <v>321</v>
      </c>
      <c r="J64" s="2"/>
      <c r="K64" s="2"/>
      <c r="L64" s="2"/>
      <c r="M64" s="2"/>
    </row>
    <row r="65" spans="1:13" s="3" customFormat="1" ht="20.25" x14ac:dyDescent="0.3">
      <c r="A65" s="16"/>
      <c r="B65" s="17" t="s">
        <v>322</v>
      </c>
      <c r="C65" s="18"/>
      <c r="D65" s="19"/>
      <c r="E65" s="16"/>
      <c r="F65" s="21"/>
      <c r="G65" s="28"/>
      <c r="H65" s="130"/>
      <c r="I65" s="30" t="s">
        <v>311</v>
      </c>
      <c r="J65" s="2"/>
      <c r="K65" s="2"/>
      <c r="L65" s="2"/>
      <c r="M65" s="2"/>
    </row>
    <row r="66" spans="1:13" s="3" customFormat="1" ht="20.25" x14ac:dyDescent="0.3">
      <c r="A66" s="16"/>
      <c r="B66" s="17" t="s">
        <v>323</v>
      </c>
      <c r="C66" s="18"/>
      <c r="D66" s="19"/>
      <c r="E66" s="16"/>
      <c r="F66" s="21"/>
      <c r="G66" s="28"/>
      <c r="H66" s="29"/>
      <c r="I66" s="30"/>
      <c r="J66" s="2"/>
      <c r="K66" s="2"/>
      <c r="L66" s="2"/>
      <c r="M66" s="2"/>
    </row>
    <row r="67" spans="1:13" s="3" customFormat="1" ht="20.25" x14ac:dyDescent="0.3">
      <c r="A67" s="24"/>
      <c r="B67" s="17" t="s">
        <v>324</v>
      </c>
      <c r="C67" s="31"/>
      <c r="D67" s="19"/>
      <c r="E67" s="16"/>
      <c r="F67" s="21"/>
      <c r="G67" s="28"/>
      <c r="H67" s="29"/>
      <c r="I67" s="30"/>
      <c r="J67" s="2"/>
      <c r="K67" s="2"/>
      <c r="L67" s="2"/>
      <c r="M67" s="2"/>
    </row>
    <row r="68" spans="1:13" s="3" customFormat="1" ht="20.25" x14ac:dyDescent="0.3">
      <c r="A68" s="84"/>
      <c r="B68" s="23" t="s">
        <v>325</v>
      </c>
      <c r="C68" s="85"/>
      <c r="D68" s="26"/>
      <c r="E68" s="25"/>
      <c r="F68" s="27"/>
      <c r="G68" s="60"/>
      <c r="H68" s="82"/>
      <c r="I68" s="79"/>
      <c r="J68" s="2"/>
      <c r="K68" s="2"/>
      <c r="L68" s="2"/>
      <c r="M68" s="2"/>
    </row>
    <row r="69" spans="1:13" s="3" customFormat="1" ht="20.25" x14ac:dyDescent="0.3">
      <c r="A69" s="9">
        <v>19</v>
      </c>
      <c r="B69" s="10" t="s">
        <v>319</v>
      </c>
      <c r="C69" s="11">
        <v>481800</v>
      </c>
      <c r="D69" s="11">
        <v>481800</v>
      </c>
      <c r="E69" s="13" t="s">
        <v>17</v>
      </c>
      <c r="F69" s="15" t="s">
        <v>326</v>
      </c>
      <c r="G69" s="15" t="s">
        <v>326</v>
      </c>
      <c r="H69" s="127" t="s">
        <v>141</v>
      </c>
      <c r="I69" s="33" t="s">
        <v>259</v>
      </c>
      <c r="J69" s="2"/>
      <c r="K69" s="2"/>
      <c r="L69" s="2"/>
      <c r="M69" s="2"/>
    </row>
    <row r="70" spans="1:13" s="3" customFormat="1" ht="20.25" x14ac:dyDescent="0.3">
      <c r="A70" s="16"/>
      <c r="B70" s="17" t="s">
        <v>327</v>
      </c>
      <c r="C70" s="18"/>
      <c r="D70" s="19"/>
      <c r="E70" s="16" t="s">
        <v>21</v>
      </c>
      <c r="F70" s="61">
        <v>481800</v>
      </c>
      <c r="G70" s="57">
        <v>481800</v>
      </c>
      <c r="H70" s="125"/>
      <c r="I70" s="113" t="s">
        <v>328</v>
      </c>
      <c r="J70" s="2"/>
      <c r="K70" s="2"/>
      <c r="L70" s="2"/>
      <c r="M70" s="2"/>
    </row>
    <row r="71" spans="1:13" s="3" customFormat="1" ht="20.25" x14ac:dyDescent="0.3">
      <c r="A71" s="16"/>
      <c r="B71" s="17" t="s">
        <v>329</v>
      </c>
      <c r="C71" s="18"/>
      <c r="D71" s="19"/>
      <c r="E71" s="16"/>
      <c r="F71" s="21"/>
      <c r="G71" s="28"/>
      <c r="H71" s="130"/>
      <c r="I71" s="30" t="s">
        <v>311</v>
      </c>
      <c r="J71" s="2"/>
      <c r="K71" s="2"/>
      <c r="L71" s="2"/>
      <c r="M71" s="2"/>
    </row>
    <row r="72" spans="1:13" s="3" customFormat="1" ht="20.25" x14ac:dyDescent="0.3">
      <c r="A72" s="16"/>
      <c r="B72" s="17" t="s">
        <v>330</v>
      </c>
      <c r="C72" s="18"/>
      <c r="D72" s="19"/>
      <c r="E72" s="16"/>
      <c r="F72" s="21"/>
      <c r="G72" s="28"/>
      <c r="H72" s="29"/>
      <c r="I72" s="30"/>
      <c r="J72" s="2"/>
      <c r="K72" s="2"/>
      <c r="L72" s="2"/>
      <c r="M72" s="2"/>
    </row>
    <row r="73" spans="1:13" s="3" customFormat="1" ht="20.25" x14ac:dyDescent="0.3">
      <c r="A73" s="24"/>
      <c r="B73" s="17" t="s">
        <v>331</v>
      </c>
      <c r="C73" s="31"/>
      <c r="D73" s="19"/>
      <c r="E73" s="16"/>
      <c r="F73" s="21"/>
      <c r="G73" s="28"/>
      <c r="H73" s="29"/>
      <c r="I73" s="30"/>
      <c r="J73" s="2"/>
      <c r="K73" s="2"/>
      <c r="L73" s="2"/>
      <c r="M73" s="2"/>
    </row>
    <row r="74" spans="1:13" s="3" customFormat="1" ht="20.25" x14ac:dyDescent="0.3">
      <c r="A74" s="84"/>
      <c r="B74" s="23" t="s">
        <v>332</v>
      </c>
      <c r="C74" s="85"/>
      <c r="D74" s="26"/>
      <c r="E74" s="25"/>
      <c r="F74" s="27"/>
      <c r="G74" s="60"/>
      <c r="H74" s="82"/>
      <c r="I74" s="79"/>
      <c r="J74" s="2"/>
      <c r="K74" s="2"/>
      <c r="L74" s="2"/>
      <c r="M74" s="2"/>
    </row>
    <row r="75" spans="1:13" s="3" customFormat="1" ht="20.25" x14ac:dyDescent="0.3">
      <c r="A75" s="9">
        <v>20</v>
      </c>
      <c r="B75" s="10" t="s">
        <v>333</v>
      </c>
      <c r="C75" s="11">
        <v>412800</v>
      </c>
      <c r="D75" s="11">
        <v>412800</v>
      </c>
      <c r="E75" s="13" t="s">
        <v>17</v>
      </c>
      <c r="F75" s="15" t="s">
        <v>326</v>
      </c>
      <c r="G75" s="15" t="s">
        <v>326</v>
      </c>
      <c r="H75" s="127" t="s">
        <v>141</v>
      </c>
      <c r="I75" s="33" t="s">
        <v>259</v>
      </c>
      <c r="J75" s="2"/>
      <c r="K75" s="2"/>
      <c r="L75" s="2"/>
      <c r="M75" s="2"/>
    </row>
    <row r="76" spans="1:13" s="3" customFormat="1" ht="20.25" x14ac:dyDescent="0.3">
      <c r="A76" s="16"/>
      <c r="B76" s="17" t="s">
        <v>334</v>
      </c>
      <c r="C76" s="18"/>
      <c r="D76" s="19"/>
      <c r="E76" s="16" t="s">
        <v>21</v>
      </c>
      <c r="F76" s="61">
        <v>412800</v>
      </c>
      <c r="G76" s="57">
        <v>412800</v>
      </c>
      <c r="H76" s="125"/>
      <c r="I76" s="113" t="s">
        <v>335</v>
      </c>
      <c r="J76" s="2"/>
      <c r="K76" s="2"/>
      <c r="L76" s="2"/>
      <c r="M76" s="2"/>
    </row>
    <row r="77" spans="1:13" s="3" customFormat="1" ht="20.25" x14ac:dyDescent="0.3">
      <c r="A77" s="16"/>
      <c r="B77" s="17" t="s">
        <v>336</v>
      </c>
      <c r="C77" s="18"/>
      <c r="D77" s="19"/>
      <c r="E77" s="16"/>
      <c r="F77" s="21"/>
      <c r="G77" s="28"/>
      <c r="H77" s="130"/>
      <c r="I77" s="30" t="s">
        <v>311</v>
      </c>
      <c r="J77" s="2"/>
      <c r="K77" s="2"/>
      <c r="L77" s="2"/>
      <c r="M77" s="2"/>
    </row>
    <row r="78" spans="1:13" s="3" customFormat="1" ht="20.25" x14ac:dyDescent="0.3">
      <c r="A78" s="16"/>
      <c r="B78" s="17" t="s">
        <v>337</v>
      </c>
      <c r="C78" s="18"/>
      <c r="D78" s="19"/>
      <c r="E78" s="16"/>
      <c r="F78" s="21"/>
      <c r="G78" s="28"/>
      <c r="H78" s="29"/>
      <c r="I78" s="30"/>
      <c r="J78" s="2"/>
      <c r="K78" s="2"/>
      <c r="L78" s="2"/>
      <c r="M78" s="2"/>
    </row>
    <row r="79" spans="1:13" s="3" customFormat="1" ht="20.25" x14ac:dyDescent="0.3">
      <c r="A79" s="84"/>
      <c r="B79" s="23" t="s">
        <v>338</v>
      </c>
      <c r="C79" s="85"/>
      <c r="D79" s="26"/>
      <c r="E79" s="25"/>
      <c r="F79" s="27"/>
      <c r="G79" s="60"/>
      <c r="H79" s="82"/>
      <c r="I79" s="79"/>
      <c r="J79" s="2"/>
      <c r="K79" s="2"/>
      <c r="L79" s="2"/>
      <c r="M79" s="2"/>
    </row>
    <row r="80" spans="1:13" s="3" customFormat="1" ht="20.25" x14ac:dyDescent="0.3">
      <c r="A80" s="9">
        <v>21</v>
      </c>
      <c r="B80" s="10" t="s">
        <v>339</v>
      </c>
      <c r="C80" s="11">
        <v>490600</v>
      </c>
      <c r="D80" s="11">
        <v>490600</v>
      </c>
      <c r="E80" s="13" t="s">
        <v>17</v>
      </c>
      <c r="F80" s="15" t="s">
        <v>340</v>
      </c>
      <c r="G80" s="15" t="s">
        <v>340</v>
      </c>
      <c r="H80" s="127" t="s">
        <v>141</v>
      </c>
      <c r="I80" s="33" t="s">
        <v>259</v>
      </c>
      <c r="J80" s="2"/>
      <c r="K80" s="2"/>
      <c r="L80" s="2"/>
      <c r="M80" s="2"/>
    </row>
    <row r="81" spans="1:13" s="3" customFormat="1" ht="20.25" x14ac:dyDescent="0.3">
      <c r="A81" s="16"/>
      <c r="B81" s="17" t="s">
        <v>341</v>
      </c>
      <c r="C81" s="18"/>
      <c r="D81" s="19"/>
      <c r="E81" s="16" t="s">
        <v>21</v>
      </c>
      <c r="F81" s="61">
        <v>490600</v>
      </c>
      <c r="G81" s="57">
        <v>490600</v>
      </c>
      <c r="H81" s="125"/>
      <c r="I81" s="113" t="s">
        <v>342</v>
      </c>
      <c r="J81" s="2"/>
      <c r="K81" s="2"/>
      <c r="L81" s="2"/>
      <c r="M81" s="2"/>
    </row>
    <row r="82" spans="1:13" s="3" customFormat="1" ht="20.25" x14ac:dyDescent="0.3">
      <c r="A82" s="16"/>
      <c r="B82" s="17" t="s">
        <v>343</v>
      </c>
      <c r="C82" s="18"/>
      <c r="D82" s="19"/>
      <c r="E82" s="16"/>
      <c r="F82" s="21"/>
      <c r="G82" s="28"/>
      <c r="H82" s="130"/>
      <c r="I82" s="30" t="s">
        <v>344</v>
      </c>
      <c r="J82" s="2"/>
      <c r="K82" s="2"/>
      <c r="L82" s="2"/>
      <c r="M82" s="2"/>
    </row>
    <row r="83" spans="1:13" s="3" customFormat="1" ht="20.25" x14ac:dyDescent="0.3">
      <c r="A83" s="16"/>
      <c r="B83" s="17" t="s">
        <v>317</v>
      </c>
      <c r="C83" s="18"/>
      <c r="D83" s="19"/>
      <c r="E83" s="16"/>
      <c r="F83" s="21"/>
      <c r="G83" s="28"/>
      <c r="H83" s="29"/>
      <c r="I83" s="30"/>
      <c r="J83" s="2"/>
      <c r="K83" s="2"/>
      <c r="L83" s="2"/>
      <c r="M83" s="2"/>
    </row>
    <row r="84" spans="1:13" s="3" customFormat="1" ht="20.25" x14ac:dyDescent="0.3">
      <c r="A84" s="84"/>
      <c r="B84" s="23" t="s">
        <v>318</v>
      </c>
      <c r="C84" s="85"/>
      <c r="D84" s="26"/>
      <c r="E84" s="25"/>
      <c r="F84" s="27"/>
      <c r="G84" s="60"/>
      <c r="H84" s="82"/>
      <c r="I84" s="79"/>
      <c r="J84" s="2"/>
      <c r="K84" s="2"/>
      <c r="L84" s="2"/>
      <c r="M84" s="2"/>
    </row>
    <row r="85" spans="1:13" s="3" customFormat="1" ht="20.25" x14ac:dyDescent="0.3">
      <c r="A85" s="9">
        <v>22</v>
      </c>
      <c r="B85" s="10" t="s">
        <v>339</v>
      </c>
      <c r="C85" s="11">
        <v>122300</v>
      </c>
      <c r="D85" s="11">
        <v>122300</v>
      </c>
      <c r="E85" s="13" t="s">
        <v>17</v>
      </c>
      <c r="F85" s="15" t="s">
        <v>340</v>
      </c>
      <c r="G85" s="15" t="s">
        <v>340</v>
      </c>
      <c r="H85" s="127" t="s">
        <v>141</v>
      </c>
      <c r="I85" s="33" t="s">
        <v>259</v>
      </c>
      <c r="J85" s="2"/>
      <c r="K85" s="2"/>
      <c r="L85" s="2"/>
      <c r="M85" s="2"/>
    </row>
    <row r="86" spans="1:13" s="3" customFormat="1" ht="20.25" x14ac:dyDescent="0.3">
      <c r="A86" s="16"/>
      <c r="B86" s="17" t="s">
        <v>345</v>
      </c>
      <c r="C86" s="18"/>
      <c r="D86" s="19"/>
      <c r="E86" s="16" t="s">
        <v>21</v>
      </c>
      <c r="F86" s="86">
        <v>122300</v>
      </c>
      <c r="G86" s="87">
        <v>122300</v>
      </c>
      <c r="H86" s="125"/>
      <c r="I86" s="113" t="s">
        <v>346</v>
      </c>
      <c r="J86" s="2"/>
      <c r="K86" s="2"/>
      <c r="L86" s="2"/>
      <c r="M86" s="2"/>
    </row>
    <row r="87" spans="1:13" s="3" customFormat="1" ht="20.25" x14ac:dyDescent="0.3">
      <c r="A87" s="16"/>
      <c r="B87" s="17" t="s">
        <v>347</v>
      </c>
      <c r="C87" s="18"/>
      <c r="D87" s="19"/>
      <c r="E87" s="16"/>
      <c r="F87" s="21"/>
      <c r="G87" s="28"/>
      <c r="H87" s="130"/>
      <c r="I87" s="30" t="s">
        <v>344</v>
      </c>
      <c r="J87" s="2"/>
      <c r="K87" s="2"/>
      <c r="L87" s="2"/>
      <c r="M87" s="2"/>
    </row>
    <row r="88" spans="1:13" s="3" customFormat="1" ht="20.25" x14ac:dyDescent="0.3">
      <c r="A88" s="16"/>
      <c r="B88" s="17" t="s">
        <v>348</v>
      </c>
      <c r="C88" s="18"/>
      <c r="D88" s="19"/>
      <c r="E88" s="16"/>
      <c r="F88" s="21"/>
      <c r="G88" s="28"/>
      <c r="H88" s="29"/>
      <c r="I88" s="30"/>
      <c r="J88" s="2"/>
      <c r="K88" s="2"/>
      <c r="L88" s="2"/>
      <c r="M88" s="2"/>
    </row>
    <row r="89" spans="1:13" s="3" customFormat="1" ht="20.25" x14ac:dyDescent="0.3">
      <c r="A89" s="84"/>
      <c r="B89" s="23" t="s">
        <v>349</v>
      </c>
      <c r="C89" s="85"/>
      <c r="D89" s="26"/>
      <c r="E89" s="25"/>
      <c r="F89" s="27"/>
      <c r="G89" s="60"/>
      <c r="H89" s="82"/>
      <c r="I89" s="79"/>
      <c r="J89" s="2"/>
      <c r="K89" s="2"/>
      <c r="L89" s="2"/>
      <c r="M89" s="2"/>
    </row>
    <row r="90" spans="1:13" s="3" customFormat="1" ht="20.25" x14ac:dyDescent="0.3">
      <c r="A90" s="9">
        <v>23</v>
      </c>
      <c r="B90" s="10" t="s">
        <v>350</v>
      </c>
      <c r="C90" s="11">
        <v>403300</v>
      </c>
      <c r="D90" s="11">
        <v>403300</v>
      </c>
      <c r="E90" s="13" t="s">
        <v>17</v>
      </c>
      <c r="F90" s="15" t="s">
        <v>340</v>
      </c>
      <c r="G90" s="15" t="s">
        <v>340</v>
      </c>
      <c r="H90" s="127" t="s">
        <v>141</v>
      </c>
      <c r="I90" s="33" t="s">
        <v>259</v>
      </c>
      <c r="J90" s="2"/>
      <c r="K90" s="2"/>
      <c r="L90" s="2"/>
      <c r="M90" s="2"/>
    </row>
    <row r="91" spans="1:13" s="3" customFormat="1" ht="20.25" x14ac:dyDescent="0.3">
      <c r="A91" s="16"/>
      <c r="B91" s="17" t="s">
        <v>351</v>
      </c>
      <c r="C91" s="18"/>
      <c r="D91" s="19"/>
      <c r="E91" s="16" t="s">
        <v>21</v>
      </c>
      <c r="F91" s="61">
        <v>403300</v>
      </c>
      <c r="G91" s="57">
        <v>403300</v>
      </c>
      <c r="H91" s="125"/>
      <c r="I91" s="113" t="s">
        <v>352</v>
      </c>
      <c r="J91" s="2"/>
      <c r="K91" s="2"/>
      <c r="L91" s="2"/>
      <c r="M91" s="2"/>
    </row>
    <row r="92" spans="1:13" s="3" customFormat="1" ht="20.25" x14ac:dyDescent="0.3">
      <c r="A92" s="16"/>
      <c r="B92" s="17" t="s">
        <v>353</v>
      </c>
      <c r="C92" s="18"/>
      <c r="D92" s="19"/>
      <c r="E92" s="16"/>
      <c r="F92" s="21"/>
      <c r="G92" s="28"/>
      <c r="H92" s="130"/>
      <c r="I92" s="30" t="s">
        <v>344</v>
      </c>
      <c r="J92" s="2"/>
      <c r="K92" s="2"/>
      <c r="L92" s="2"/>
      <c r="M92" s="2"/>
    </row>
    <row r="93" spans="1:13" s="3" customFormat="1" ht="20.25" x14ac:dyDescent="0.3">
      <c r="A93" s="16"/>
      <c r="B93" s="17" t="s">
        <v>354</v>
      </c>
      <c r="C93" s="18"/>
      <c r="D93" s="19"/>
      <c r="E93" s="16"/>
      <c r="F93" s="21"/>
      <c r="G93" s="28"/>
      <c r="H93" s="29"/>
      <c r="I93" s="30"/>
      <c r="J93" s="2"/>
      <c r="K93" s="2"/>
      <c r="L93" s="2"/>
      <c r="M93" s="2"/>
    </row>
    <row r="94" spans="1:13" s="3" customFormat="1" ht="20.25" x14ac:dyDescent="0.3">
      <c r="A94" s="84"/>
      <c r="B94" s="23" t="s">
        <v>355</v>
      </c>
      <c r="C94" s="85"/>
      <c r="D94" s="26"/>
      <c r="E94" s="25"/>
      <c r="F94" s="27"/>
      <c r="G94" s="60"/>
      <c r="H94" s="82"/>
      <c r="I94" s="79"/>
      <c r="J94" s="2"/>
      <c r="K94" s="2"/>
      <c r="L94" s="2"/>
      <c r="M94" s="2"/>
    </row>
    <row r="95" spans="1:13" s="3" customFormat="1" ht="20.25" x14ac:dyDescent="0.3">
      <c r="A95" s="9">
        <v>24</v>
      </c>
      <c r="B95" s="10" t="s">
        <v>356</v>
      </c>
      <c r="C95" s="11">
        <v>498000</v>
      </c>
      <c r="D95" s="11">
        <v>498000</v>
      </c>
      <c r="E95" s="13" t="s">
        <v>17</v>
      </c>
      <c r="F95" s="15" t="s">
        <v>357</v>
      </c>
      <c r="G95" s="15" t="s">
        <v>357</v>
      </c>
      <c r="H95" s="127" t="s">
        <v>141</v>
      </c>
      <c r="I95" s="33" t="s">
        <v>259</v>
      </c>
      <c r="J95" s="2"/>
      <c r="K95" s="2"/>
      <c r="L95" s="2"/>
      <c r="M95" s="2"/>
    </row>
    <row r="96" spans="1:13" s="3" customFormat="1" ht="20.25" x14ac:dyDescent="0.3">
      <c r="A96" s="16"/>
      <c r="B96" s="17" t="s">
        <v>358</v>
      </c>
      <c r="C96" s="18"/>
      <c r="D96" s="19"/>
      <c r="E96" s="16" t="s">
        <v>21</v>
      </c>
      <c r="F96" s="61">
        <v>498000</v>
      </c>
      <c r="G96" s="57">
        <v>498000</v>
      </c>
      <c r="H96" s="125"/>
      <c r="I96" s="113" t="s">
        <v>359</v>
      </c>
      <c r="J96" s="2"/>
      <c r="K96" s="2"/>
      <c r="L96" s="2"/>
      <c r="M96" s="2"/>
    </row>
    <row r="97" spans="1:13" s="3" customFormat="1" ht="20.25" x14ac:dyDescent="0.3">
      <c r="A97" s="16"/>
      <c r="B97" s="17" t="s">
        <v>360</v>
      </c>
      <c r="C97" s="18"/>
      <c r="D97" s="19"/>
      <c r="E97" s="16"/>
      <c r="F97" s="21"/>
      <c r="G97" s="28"/>
      <c r="H97" s="130"/>
      <c r="I97" s="30" t="s">
        <v>361</v>
      </c>
      <c r="J97" s="2"/>
      <c r="K97" s="2"/>
      <c r="L97" s="2"/>
      <c r="M97" s="2"/>
    </row>
    <row r="98" spans="1:13" s="3" customFormat="1" ht="20.25" x14ac:dyDescent="0.3">
      <c r="A98" s="16"/>
      <c r="B98" s="17" t="s">
        <v>362</v>
      </c>
      <c r="C98" s="18"/>
      <c r="D98" s="19"/>
      <c r="E98" s="16"/>
      <c r="F98" s="21"/>
      <c r="G98" s="28"/>
      <c r="H98" s="29"/>
      <c r="I98" s="30"/>
      <c r="J98" s="2"/>
      <c r="K98" s="2"/>
      <c r="L98" s="2"/>
      <c r="M98" s="2"/>
    </row>
    <row r="99" spans="1:13" s="3" customFormat="1" ht="20.25" x14ac:dyDescent="0.3">
      <c r="A99" s="84"/>
      <c r="B99" s="23" t="s">
        <v>363</v>
      </c>
      <c r="C99" s="85"/>
      <c r="D99" s="26"/>
      <c r="E99" s="25"/>
      <c r="F99" s="27"/>
      <c r="G99" s="60"/>
      <c r="H99" s="82"/>
      <c r="I99" s="79"/>
      <c r="J99" s="2"/>
      <c r="K99" s="2"/>
      <c r="L99" s="2"/>
      <c r="M99" s="2"/>
    </row>
    <row r="100" spans="1:13" s="3" customFormat="1" ht="20.25" x14ac:dyDescent="0.3">
      <c r="A100" s="9">
        <v>25</v>
      </c>
      <c r="B100" s="10" t="s">
        <v>350</v>
      </c>
      <c r="C100" s="11">
        <v>495800</v>
      </c>
      <c r="D100" s="11">
        <v>495800</v>
      </c>
      <c r="E100" s="13" t="s">
        <v>17</v>
      </c>
      <c r="F100" s="15" t="s">
        <v>357</v>
      </c>
      <c r="G100" s="15" t="s">
        <v>357</v>
      </c>
      <c r="H100" s="127" t="s">
        <v>141</v>
      </c>
      <c r="I100" s="33" t="s">
        <v>259</v>
      </c>
      <c r="J100" s="2"/>
      <c r="K100" s="2"/>
      <c r="L100" s="2"/>
      <c r="M100" s="2"/>
    </row>
    <row r="101" spans="1:13" s="3" customFormat="1" ht="20.25" x14ac:dyDescent="0.3">
      <c r="A101" s="16"/>
      <c r="B101" s="17" t="s">
        <v>364</v>
      </c>
      <c r="C101" s="18"/>
      <c r="D101" s="19"/>
      <c r="E101" s="16" t="s">
        <v>21</v>
      </c>
      <c r="F101" s="61">
        <v>495800</v>
      </c>
      <c r="G101" s="57">
        <v>495800</v>
      </c>
      <c r="H101" s="125"/>
      <c r="I101" s="113" t="s">
        <v>365</v>
      </c>
      <c r="J101" s="2"/>
      <c r="K101" s="2"/>
      <c r="L101" s="2"/>
      <c r="M101" s="2"/>
    </row>
    <row r="102" spans="1:13" s="3" customFormat="1" ht="20.25" x14ac:dyDescent="0.3">
      <c r="A102" s="16"/>
      <c r="B102" s="17" t="s">
        <v>366</v>
      </c>
      <c r="C102" s="18"/>
      <c r="D102" s="19"/>
      <c r="E102" s="16"/>
      <c r="F102" s="21"/>
      <c r="G102" s="28"/>
      <c r="H102" s="130"/>
      <c r="I102" s="30" t="s">
        <v>361</v>
      </c>
      <c r="J102" s="2"/>
      <c r="K102" s="2"/>
      <c r="L102" s="2"/>
      <c r="M102" s="2"/>
    </row>
    <row r="103" spans="1:13" s="3" customFormat="1" ht="20.25" x14ac:dyDescent="0.3">
      <c r="A103" s="16"/>
      <c r="B103" s="17" t="s">
        <v>367</v>
      </c>
      <c r="C103" s="18"/>
      <c r="D103" s="19"/>
      <c r="E103" s="16"/>
      <c r="F103" s="21"/>
      <c r="G103" s="28"/>
      <c r="H103" s="29"/>
      <c r="I103" s="30"/>
      <c r="J103" s="2"/>
      <c r="K103" s="2"/>
      <c r="L103" s="2"/>
      <c r="M103" s="2"/>
    </row>
    <row r="104" spans="1:13" s="3" customFormat="1" ht="20.25" x14ac:dyDescent="0.3">
      <c r="A104" s="84"/>
      <c r="B104" s="23" t="s">
        <v>368</v>
      </c>
      <c r="C104" s="85"/>
      <c r="D104" s="26"/>
      <c r="E104" s="25"/>
      <c r="F104" s="27"/>
      <c r="G104" s="60"/>
      <c r="H104" s="82"/>
      <c r="I104" s="79"/>
      <c r="J104" s="2"/>
      <c r="K104" s="2"/>
      <c r="L104" s="2"/>
      <c r="M104" s="2"/>
    </row>
    <row r="105" spans="1:13" s="65" customFormat="1" ht="21" customHeight="1" x14ac:dyDescent="0.3">
      <c r="A105" s="13">
        <v>26</v>
      </c>
      <c r="B105" s="118" t="s">
        <v>369</v>
      </c>
      <c r="C105" s="12">
        <v>24000</v>
      </c>
      <c r="D105" s="12">
        <v>24000</v>
      </c>
      <c r="E105" s="9" t="s">
        <v>17</v>
      </c>
      <c r="F105" s="15" t="s">
        <v>250</v>
      </c>
      <c r="G105" s="15" t="s">
        <v>250</v>
      </c>
      <c r="H105" s="124" t="s">
        <v>141</v>
      </c>
      <c r="I105" s="33" t="s">
        <v>251</v>
      </c>
      <c r="J105" s="64"/>
      <c r="K105" s="64"/>
      <c r="L105" s="64"/>
      <c r="M105" s="64"/>
    </row>
    <row r="106" spans="1:13" s="65" customFormat="1" ht="21" customHeight="1" x14ac:dyDescent="0.3">
      <c r="A106" s="119"/>
      <c r="B106" s="118" t="s">
        <v>370</v>
      </c>
      <c r="C106" s="19"/>
      <c r="D106" s="19"/>
      <c r="E106" s="16" t="s">
        <v>21</v>
      </c>
      <c r="F106" s="61">
        <v>24000</v>
      </c>
      <c r="G106" s="57">
        <v>24000</v>
      </c>
      <c r="H106" s="125"/>
      <c r="I106" s="113" t="s">
        <v>42</v>
      </c>
      <c r="J106" s="64"/>
      <c r="K106" s="64"/>
      <c r="L106" s="64"/>
      <c r="M106" s="64"/>
    </row>
    <row r="107" spans="1:13" s="65" customFormat="1" ht="21" customHeight="1" x14ac:dyDescent="0.3">
      <c r="A107" s="120"/>
      <c r="B107" s="71"/>
      <c r="C107" s="26"/>
      <c r="D107" s="26"/>
      <c r="E107" s="25"/>
      <c r="F107" s="27"/>
      <c r="G107" s="25"/>
      <c r="H107" s="129"/>
      <c r="I107" s="79" t="s">
        <v>279</v>
      </c>
      <c r="J107" s="64"/>
      <c r="K107" s="64"/>
      <c r="L107" s="64"/>
      <c r="M107" s="64"/>
    </row>
    <row r="108" spans="1:13" ht="18.75" x14ac:dyDescent="0.3">
      <c r="A108" s="4"/>
      <c r="B108" s="4"/>
      <c r="C108" s="108">
        <f>SUM(C7:C105)</f>
        <v>4857136.5</v>
      </c>
      <c r="D108" s="4"/>
      <c r="E108" s="4"/>
      <c r="F108" s="4"/>
      <c r="G108" s="4"/>
      <c r="H108" s="4"/>
      <c r="I108" s="4"/>
    </row>
  </sheetData>
  <mergeCells count="29">
    <mergeCell ref="H95:H97"/>
    <mergeCell ref="H100:H102"/>
    <mergeCell ref="H105:H107"/>
    <mergeCell ref="H58:H60"/>
    <mergeCell ref="H63:H65"/>
    <mergeCell ref="H69:H71"/>
    <mergeCell ref="H75:H77"/>
    <mergeCell ref="H80:H82"/>
    <mergeCell ref="H90:H92"/>
    <mergeCell ref="H85:H87"/>
    <mergeCell ref="H44:H46"/>
    <mergeCell ref="H47:H49"/>
    <mergeCell ref="H50:H52"/>
    <mergeCell ref="H53:H55"/>
    <mergeCell ref="H41:H43"/>
    <mergeCell ref="A2:I2"/>
    <mergeCell ref="A3:I3"/>
    <mergeCell ref="A4:I4"/>
    <mergeCell ref="H38:H40"/>
    <mergeCell ref="H7:H9"/>
    <mergeCell ref="H10:H12"/>
    <mergeCell ref="H13:H15"/>
    <mergeCell ref="H16:H18"/>
    <mergeCell ref="H19:H21"/>
    <mergeCell ref="H22:H24"/>
    <mergeCell ref="H25:H27"/>
    <mergeCell ref="H29:H31"/>
    <mergeCell ref="H32:H34"/>
    <mergeCell ref="H35:H37"/>
  </mergeCells>
  <pageMargins left="0.7" right="0.7" top="0.75" bottom="0.75" header="0.3" footer="0.3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AAE3-C849-41DC-9B30-DBD861D80297}">
  <sheetPr>
    <pageSetUpPr fitToPage="1"/>
  </sheetPr>
  <dimension ref="A1:M70"/>
  <sheetViews>
    <sheetView topLeftCell="A52" workbookViewId="0">
      <selection activeCell="A55" sqref="A55:I70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ht="15.75" x14ac:dyDescent="0.25">
      <c r="A1" s="4"/>
      <c r="B1" s="4"/>
      <c r="C1" s="4"/>
      <c r="D1" s="4"/>
      <c r="E1" s="4"/>
      <c r="F1" s="4"/>
      <c r="G1" s="4"/>
      <c r="H1" s="4"/>
      <c r="I1" s="44" t="s">
        <v>764</v>
      </c>
    </row>
    <row r="2" spans="1:13" ht="21" x14ac:dyDescent="0.35">
      <c r="A2" s="123" t="s">
        <v>436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ht="21" x14ac:dyDescent="0.35">
      <c r="A4" s="123" t="s">
        <v>437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3" customFormat="1" ht="20.25" x14ac:dyDescent="0.3">
      <c r="A7" s="9">
        <v>1</v>
      </c>
      <c r="B7" s="32" t="s">
        <v>285</v>
      </c>
      <c r="C7" s="12">
        <v>37950</v>
      </c>
      <c r="D7" s="12">
        <v>37950</v>
      </c>
      <c r="E7" s="9" t="s">
        <v>17</v>
      </c>
      <c r="F7" s="43" t="s">
        <v>250</v>
      </c>
      <c r="G7" s="43" t="s">
        <v>250</v>
      </c>
      <c r="H7" s="127" t="s">
        <v>141</v>
      </c>
      <c r="I7" s="33" t="s">
        <v>430</v>
      </c>
      <c r="J7" s="2"/>
      <c r="K7" s="2"/>
      <c r="L7" s="2"/>
      <c r="M7" s="2"/>
    </row>
    <row r="8" spans="1:13" s="3" customFormat="1" ht="20.25" x14ac:dyDescent="0.3">
      <c r="A8" s="16"/>
      <c r="B8" s="17"/>
      <c r="C8" s="19"/>
      <c r="D8" s="19"/>
      <c r="E8" s="16" t="s">
        <v>21</v>
      </c>
      <c r="F8" s="61">
        <v>37950</v>
      </c>
      <c r="G8" s="57">
        <v>37950</v>
      </c>
      <c r="H8" s="125"/>
      <c r="I8" s="30" t="s">
        <v>387</v>
      </c>
      <c r="J8" s="2"/>
      <c r="K8" s="2"/>
      <c r="L8" s="2"/>
      <c r="M8" s="2"/>
    </row>
    <row r="9" spans="1:13" s="3" customFormat="1" ht="20.25" x14ac:dyDescent="0.3">
      <c r="A9" s="25"/>
      <c r="B9" s="23"/>
      <c r="C9" s="26"/>
      <c r="D9" s="26"/>
      <c r="E9" s="25"/>
      <c r="F9" s="27"/>
      <c r="G9" s="60"/>
      <c r="H9" s="129"/>
      <c r="I9" s="79"/>
      <c r="J9" s="2"/>
      <c r="K9" s="2">
        <v>0</v>
      </c>
      <c r="L9" s="2"/>
      <c r="M9" s="2"/>
    </row>
    <row r="10" spans="1:13" s="3" customFormat="1" ht="20.25" x14ac:dyDescent="0.3">
      <c r="A10" s="9">
        <v>2</v>
      </c>
      <c r="B10" s="10" t="s">
        <v>388</v>
      </c>
      <c r="C10" s="12">
        <v>2100</v>
      </c>
      <c r="D10" s="12">
        <v>2100</v>
      </c>
      <c r="E10" s="9" t="s">
        <v>17</v>
      </c>
      <c r="F10" s="15" t="s">
        <v>166</v>
      </c>
      <c r="G10" s="15" t="s">
        <v>166</v>
      </c>
      <c r="H10" s="127" t="s">
        <v>141</v>
      </c>
      <c r="I10" s="33" t="s">
        <v>431</v>
      </c>
      <c r="J10" s="2"/>
      <c r="K10" s="2"/>
      <c r="L10" s="2"/>
      <c r="M10" s="2"/>
    </row>
    <row r="11" spans="1:13" s="3" customFormat="1" ht="20.25" x14ac:dyDescent="0.3">
      <c r="A11" s="16"/>
      <c r="B11" s="73" t="s">
        <v>389</v>
      </c>
      <c r="C11" s="18"/>
      <c r="D11" s="19"/>
      <c r="E11" s="16" t="s">
        <v>21</v>
      </c>
      <c r="F11" s="61">
        <v>2100</v>
      </c>
      <c r="G11" s="57">
        <v>2100</v>
      </c>
      <c r="H11" s="125"/>
      <c r="I11" s="30" t="s">
        <v>390</v>
      </c>
      <c r="J11" s="2"/>
      <c r="K11" s="2">
        <v>0</v>
      </c>
      <c r="L11" s="2"/>
      <c r="M11" s="2"/>
    </row>
    <row r="12" spans="1:13" ht="21" x14ac:dyDescent="0.35">
      <c r="A12" s="7"/>
      <c r="B12" s="74"/>
      <c r="C12" s="7"/>
      <c r="D12" s="7"/>
      <c r="E12" s="7"/>
      <c r="F12" s="25"/>
      <c r="G12" s="25"/>
      <c r="H12" s="129"/>
      <c r="I12" s="25"/>
      <c r="J12" s="1"/>
      <c r="K12" s="1"/>
      <c r="L12" s="1"/>
      <c r="M12" s="1"/>
    </row>
    <row r="13" spans="1:13" s="3" customFormat="1" ht="20.25" x14ac:dyDescent="0.3">
      <c r="A13" s="9">
        <v>3</v>
      </c>
      <c r="B13" s="10" t="s">
        <v>391</v>
      </c>
      <c r="C13" s="12">
        <v>12040</v>
      </c>
      <c r="D13" s="12">
        <v>12040</v>
      </c>
      <c r="E13" s="9" t="s">
        <v>17</v>
      </c>
      <c r="F13" s="15" t="s">
        <v>93</v>
      </c>
      <c r="G13" s="15" t="s">
        <v>93</v>
      </c>
      <c r="H13" s="127" t="s">
        <v>141</v>
      </c>
      <c r="I13" s="33" t="s">
        <v>432</v>
      </c>
      <c r="J13" s="2"/>
      <c r="K13" s="2"/>
      <c r="L13" s="2"/>
      <c r="M13" s="2"/>
    </row>
    <row r="14" spans="1:13" s="3" customFormat="1" ht="20.25" x14ac:dyDescent="0.3">
      <c r="A14" s="16"/>
      <c r="B14" s="73"/>
      <c r="C14" s="18"/>
      <c r="D14" s="19"/>
      <c r="E14" s="16" t="s">
        <v>21</v>
      </c>
      <c r="F14" s="61">
        <v>12040</v>
      </c>
      <c r="G14" s="57">
        <v>12040</v>
      </c>
      <c r="H14" s="125"/>
      <c r="I14" s="30" t="s">
        <v>392</v>
      </c>
      <c r="J14" s="2"/>
      <c r="K14" s="2">
        <v>0</v>
      </c>
      <c r="L14" s="2"/>
      <c r="M14" s="2"/>
    </row>
    <row r="15" spans="1:13" ht="21" x14ac:dyDescent="0.35">
      <c r="A15" s="7"/>
      <c r="B15" s="74"/>
      <c r="C15" s="7"/>
      <c r="D15" s="7"/>
      <c r="E15" s="7"/>
      <c r="F15" s="25"/>
      <c r="G15" s="25"/>
      <c r="H15" s="130"/>
      <c r="I15" s="25"/>
      <c r="J15" s="1"/>
      <c r="K15" s="1"/>
      <c r="L15" s="1"/>
      <c r="M15" s="1"/>
    </row>
    <row r="16" spans="1:13" s="3" customFormat="1" ht="20.25" x14ac:dyDescent="0.3">
      <c r="A16" s="9">
        <v>4</v>
      </c>
      <c r="B16" s="10" t="s">
        <v>393</v>
      </c>
      <c r="C16" s="12">
        <v>15000</v>
      </c>
      <c r="D16" s="12">
        <v>15000</v>
      </c>
      <c r="E16" s="9" t="s">
        <v>17</v>
      </c>
      <c r="F16" s="15" t="s">
        <v>93</v>
      </c>
      <c r="G16" s="15" t="s">
        <v>93</v>
      </c>
      <c r="H16" s="127" t="s">
        <v>141</v>
      </c>
      <c r="I16" s="33" t="s">
        <v>433</v>
      </c>
      <c r="J16" s="2"/>
      <c r="K16" s="2"/>
      <c r="L16" s="2"/>
      <c r="M16" s="2"/>
    </row>
    <row r="17" spans="1:13" s="3" customFormat="1" ht="20.25" x14ac:dyDescent="0.3">
      <c r="A17" s="16"/>
      <c r="B17" s="73"/>
      <c r="C17" s="18"/>
      <c r="D17" s="19"/>
      <c r="E17" s="16" t="s">
        <v>21</v>
      </c>
      <c r="F17" s="61">
        <v>15000</v>
      </c>
      <c r="G17" s="57">
        <v>15000</v>
      </c>
      <c r="H17" s="125"/>
      <c r="I17" s="30" t="s">
        <v>392</v>
      </c>
      <c r="J17" s="2"/>
      <c r="K17" s="2">
        <v>0</v>
      </c>
      <c r="L17" s="2"/>
      <c r="M17" s="2"/>
    </row>
    <row r="18" spans="1:13" ht="21" x14ac:dyDescent="0.35">
      <c r="A18" s="7"/>
      <c r="B18" s="74"/>
      <c r="C18" s="7"/>
      <c r="D18" s="7"/>
      <c r="E18" s="7"/>
      <c r="F18" s="25"/>
      <c r="G18" s="25"/>
      <c r="H18" s="130"/>
      <c r="I18" s="25"/>
      <c r="J18" s="1"/>
      <c r="K18" s="1"/>
      <c r="L18" s="1"/>
      <c r="M18" s="1"/>
    </row>
    <row r="19" spans="1:13" s="3" customFormat="1" ht="20.25" x14ac:dyDescent="0.3">
      <c r="A19" s="9">
        <v>5</v>
      </c>
      <c r="B19" s="10" t="s">
        <v>394</v>
      </c>
      <c r="C19" s="12">
        <v>5160</v>
      </c>
      <c r="D19" s="12">
        <v>5160</v>
      </c>
      <c r="E19" s="9" t="s">
        <v>17</v>
      </c>
      <c r="F19" s="15" t="s">
        <v>166</v>
      </c>
      <c r="G19" s="15" t="s">
        <v>166</v>
      </c>
      <c r="H19" s="127" t="s">
        <v>141</v>
      </c>
      <c r="I19" s="33" t="s">
        <v>434</v>
      </c>
      <c r="J19" s="2"/>
      <c r="K19" s="2"/>
      <c r="L19" s="2"/>
      <c r="M19" s="2"/>
    </row>
    <row r="20" spans="1:13" s="3" customFormat="1" ht="20.25" x14ac:dyDescent="0.3">
      <c r="A20" s="16"/>
      <c r="B20" s="73"/>
      <c r="C20" s="18"/>
      <c r="D20" s="19"/>
      <c r="E20" s="16" t="s">
        <v>21</v>
      </c>
      <c r="F20" s="61">
        <v>5160</v>
      </c>
      <c r="G20" s="57">
        <v>5160</v>
      </c>
      <c r="H20" s="125"/>
      <c r="I20" s="30" t="s">
        <v>395</v>
      </c>
      <c r="J20" s="2"/>
      <c r="K20" s="2"/>
      <c r="L20" s="2"/>
      <c r="M20" s="2"/>
    </row>
    <row r="21" spans="1:13" s="3" customFormat="1" ht="20.25" x14ac:dyDescent="0.3">
      <c r="A21" s="16"/>
      <c r="B21" s="73"/>
      <c r="C21" s="18"/>
      <c r="D21" s="19"/>
      <c r="E21" s="16"/>
      <c r="F21" s="21"/>
      <c r="G21" s="28"/>
      <c r="H21" s="130"/>
      <c r="I21" s="30"/>
      <c r="J21" s="2"/>
      <c r="K21" s="2">
        <v>0</v>
      </c>
      <c r="L21" s="2"/>
      <c r="M21" s="2"/>
    </row>
    <row r="22" spans="1:13" s="3" customFormat="1" ht="20.25" x14ac:dyDescent="0.3">
      <c r="A22" s="9">
        <v>6</v>
      </c>
      <c r="B22" s="10" t="s">
        <v>396</v>
      </c>
      <c r="C22" s="12">
        <v>1300</v>
      </c>
      <c r="D22" s="12">
        <v>1300</v>
      </c>
      <c r="E22" s="9" t="s">
        <v>17</v>
      </c>
      <c r="F22" s="15" t="s">
        <v>118</v>
      </c>
      <c r="G22" s="43" t="s">
        <v>118</v>
      </c>
      <c r="H22" s="127" t="s">
        <v>141</v>
      </c>
      <c r="I22" s="33" t="s">
        <v>435</v>
      </c>
      <c r="J22" s="2"/>
      <c r="K22" s="2"/>
      <c r="L22" s="2"/>
      <c r="M22" s="2"/>
    </row>
    <row r="23" spans="1:13" s="3" customFormat="1" ht="20.25" x14ac:dyDescent="0.3">
      <c r="A23" s="16"/>
      <c r="B23" s="73" t="s">
        <v>397</v>
      </c>
      <c r="C23" s="18"/>
      <c r="D23" s="19"/>
      <c r="E23" s="16" t="s">
        <v>21</v>
      </c>
      <c r="F23" s="61">
        <v>1300</v>
      </c>
      <c r="G23" s="57">
        <v>1300</v>
      </c>
      <c r="H23" s="125"/>
      <c r="I23" s="30" t="s">
        <v>398</v>
      </c>
      <c r="J23" s="2"/>
      <c r="K23" s="2">
        <v>0</v>
      </c>
      <c r="L23" s="2"/>
      <c r="M23" s="2"/>
    </row>
    <row r="24" spans="1:13" ht="21" x14ac:dyDescent="0.35">
      <c r="A24" s="7"/>
      <c r="B24" s="74"/>
      <c r="C24" s="7"/>
      <c r="D24" s="7"/>
      <c r="E24" s="7"/>
      <c r="F24" s="25"/>
      <c r="G24" s="25"/>
      <c r="H24" s="130"/>
      <c r="I24" s="25"/>
      <c r="J24" s="1"/>
      <c r="K24" s="1"/>
      <c r="L24" s="1"/>
      <c r="M24" s="1"/>
    </row>
    <row r="25" spans="1:13" s="3" customFormat="1" ht="20.25" x14ac:dyDescent="0.3">
      <c r="A25" s="9">
        <v>7</v>
      </c>
      <c r="B25" s="10" t="s">
        <v>47</v>
      </c>
      <c r="C25" s="11">
        <v>498600</v>
      </c>
      <c r="D25" s="11">
        <v>498600</v>
      </c>
      <c r="E25" s="13" t="s">
        <v>17</v>
      </c>
      <c r="F25" s="15" t="s">
        <v>399</v>
      </c>
      <c r="G25" s="15" t="s">
        <v>399</v>
      </c>
      <c r="H25" s="127" t="s">
        <v>141</v>
      </c>
      <c r="I25" s="33" t="s">
        <v>259</v>
      </c>
      <c r="J25" s="2"/>
      <c r="K25" s="2"/>
      <c r="L25" s="2"/>
      <c r="M25" s="2"/>
    </row>
    <row r="26" spans="1:13" s="3" customFormat="1" ht="20.25" x14ac:dyDescent="0.3">
      <c r="A26" s="16"/>
      <c r="B26" s="17" t="s">
        <v>400</v>
      </c>
      <c r="C26" s="18"/>
      <c r="D26" s="19"/>
      <c r="E26" s="16" t="s">
        <v>21</v>
      </c>
      <c r="F26" s="51">
        <v>498600</v>
      </c>
      <c r="G26" s="51">
        <v>498600</v>
      </c>
      <c r="H26" s="125"/>
      <c r="I26" s="22" t="s">
        <v>401</v>
      </c>
      <c r="J26" s="2"/>
      <c r="K26" s="2"/>
      <c r="L26" s="2"/>
      <c r="M26" s="2"/>
    </row>
    <row r="27" spans="1:13" s="3" customFormat="1" ht="20.25" x14ac:dyDescent="0.3">
      <c r="A27" s="16"/>
      <c r="B27" s="17" t="s">
        <v>402</v>
      </c>
      <c r="C27" s="18"/>
      <c r="D27" s="19"/>
      <c r="E27" s="16"/>
      <c r="F27" s="16"/>
      <c r="G27" s="16"/>
      <c r="H27" s="130"/>
      <c r="I27" s="30" t="s">
        <v>403</v>
      </c>
      <c r="J27" s="2"/>
      <c r="K27" s="2"/>
      <c r="L27" s="2"/>
      <c r="M27" s="2"/>
    </row>
    <row r="28" spans="1:13" s="3" customFormat="1" ht="20.25" x14ac:dyDescent="0.3">
      <c r="A28" s="24"/>
      <c r="B28" s="17" t="s">
        <v>404</v>
      </c>
      <c r="C28" s="18"/>
      <c r="D28" s="19"/>
      <c r="E28" s="16"/>
      <c r="F28" s="16"/>
      <c r="G28" s="16"/>
      <c r="H28" s="29"/>
      <c r="I28" s="30"/>
      <c r="J28" s="2"/>
      <c r="K28" s="2"/>
      <c r="L28" s="2"/>
      <c r="M28" s="2"/>
    </row>
    <row r="29" spans="1:13" s="3" customFormat="1" ht="20.25" x14ac:dyDescent="0.3">
      <c r="A29" s="25"/>
      <c r="B29" s="23" t="s">
        <v>405</v>
      </c>
      <c r="C29" s="78"/>
      <c r="D29" s="26"/>
      <c r="E29" s="25"/>
      <c r="F29" s="25"/>
      <c r="G29" s="25"/>
      <c r="H29" s="82"/>
      <c r="I29" s="27"/>
      <c r="J29" s="2"/>
      <c r="K29" s="2"/>
      <c r="L29" s="2"/>
      <c r="M29" s="2"/>
    </row>
    <row r="30" spans="1:13" s="3" customFormat="1" ht="20.25" x14ac:dyDescent="0.3">
      <c r="A30" s="9">
        <v>8</v>
      </c>
      <c r="B30" s="10" t="s">
        <v>406</v>
      </c>
      <c r="C30" s="11">
        <v>233400</v>
      </c>
      <c r="D30" s="11">
        <v>233400</v>
      </c>
      <c r="E30" s="13" t="s">
        <v>17</v>
      </c>
      <c r="F30" s="15" t="s">
        <v>407</v>
      </c>
      <c r="G30" s="15" t="s">
        <v>407</v>
      </c>
      <c r="H30" s="127" t="s">
        <v>141</v>
      </c>
      <c r="I30" s="33" t="s">
        <v>259</v>
      </c>
      <c r="J30" s="2"/>
      <c r="K30" s="2"/>
      <c r="L30" s="2"/>
      <c r="M30" s="2"/>
    </row>
    <row r="31" spans="1:13" s="3" customFormat="1" ht="20.25" x14ac:dyDescent="0.3">
      <c r="A31" s="16"/>
      <c r="B31" s="17" t="s">
        <v>408</v>
      </c>
      <c r="C31" s="18"/>
      <c r="D31" s="19"/>
      <c r="E31" s="16" t="s">
        <v>21</v>
      </c>
      <c r="F31" s="81">
        <v>233400</v>
      </c>
      <c r="G31" s="81">
        <v>233400</v>
      </c>
      <c r="H31" s="125"/>
      <c r="I31" s="22" t="s">
        <v>409</v>
      </c>
      <c r="J31" s="2"/>
      <c r="K31" s="2"/>
      <c r="L31" s="2"/>
      <c r="M31" s="2"/>
    </row>
    <row r="32" spans="1:13" s="3" customFormat="1" ht="20.25" x14ac:dyDescent="0.3">
      <c r="A32" s="16"/>
      <c r="B32" s="17" t="s">
        <v>410</v>
      </c>
      <c r="C32" s="18"/>
      <c r="D32" s="19"/>
      <c r="E32" s="16"/>
      <c r="F32" s="16"/>
      <c r="G32" s="16"/>
      <c r="H32" s="130"/>
      <c r="I32" s="30" t="s">
        <v>403</v>
      </c>
      <c r="J32" s="2"/>
      <c r="K32" s="2"/>
      <c r="L32" s="2"/>
      <c r="M32" s="2"/>
    </row>
    <row r="33" spans="1:13" s="3" customFormat="1" ht="20.25" x14ac:dyDescent="0.3">
      <c r="A33" s="24"/>
      <c r="B33" s="17" t="s">
        <v>404</v>
      </c>
      <c r="C33" s="18"/>
      <c r="D33" s="19"/>
      <c r="E33" s="16"/>
      <c r="F33" s="16"/>
      <c r="G33" s="16"/>
      <c r="H33" s="29"/>
      <c r="I33" s="30"/>
      <c r="J33" s="2"/>
      <c r="K33" s="2"/>
      <c r="L33" s="2"/>
      <c r="M33" s="2"/>
    </row>
    <row r="34" spans="1:13" s="3" customFormat="1" ht="20.25" x14ac:dyDescent="0.3">
      <c r="A34" s="24"/>
      <c r="B34" s="17" t="s">
        <v>411</v>
      </c>
      <c r="C34" s="18"/>
      <c r="D34" s="19"/>
      <c r="E34" s="16"/>
      <c r="F34" s="16"/>
      <c r="G34" s="16"/>
      <c r="H34" s="29"/>
      <c r="I34" s="30"/>
      <c r="J34" s="2"/>
      <c r="K34" s="2"/>
      <c r="L34" s="2"/>
      <c r="M34" s="2"/>
    </row>
    <row r="35" spans="1:13" s="3" customFormat="1" ht="20.25" x14ac:dyDescent="0.3">
      <c r="A35" s="25"/>
      <c r="B35" s="23"/>
      <c r="C35" s="78"/>
      <c r="D35" s="26"/>
      <c r="E35" s="25"/>
      <c r="F35" s="25"/>
      <c r="G35" s="25"/>
      <c r="H35" s="82"/>
      <c r="I35" s="27"/>
      <c r="J35" s="2"/>
      <c r="K35" s="2"/>
      <c r="L35" s="2"/>
      <c r="M35" s="2"/>
    </row>
    <row r="36" spans="1:13" s="3" customFormat="1" ht="20.25" x14ac:dyDescent="0.3">
      <c r="A36" s="9">
        <v>9</v>
      </c>
      <c r="B36" s="10" t="s">
        <v>412</v>
      </c>
      <c r="C36" s="11">
        <v>200300</v>
      </c>
      <c r="D36" s="11">
        <v>200300</v>
      </c>
      <c r="E36" s="13" t="s">
        <v>17</v>
      </c>
      <c r="F36" s="15" t="s">
        <v>407</v>
      </c>
      <c r="G36" s="15" t="s">
        <v>407</v>
      </c>
      <c r="H36" s="127" t="s">
        <v>141</v>
      </c>
      <c r="I36" s="33" t="s">
        <v>259</v>
      </c>
      <c r="J36" s="2"/>
      <c r="K36" s="2"/>
      <c r="L36" s="2"/>
      <c r="M36" s="2"/>
    </row>
    <row r="37" spans="1:13" s="3" customFormat="1" ht="20.25" x14ac:dyDescent="0.3">
      <c r="A37" s="16"/>
      <c r="B37" s="17" t="s">
        <v>413</v>
      </c>
      <c r="C37" s="18"/>
      <c r="D37" s="19"/>
      <c r="E37" s="16" t="s">
        <v>21</v>
      </c>
      <c r="F37" s="81">
        <v>200300</v>
      </c>
      <c r="G37" s="81">
        <v>200300</v>
      </c>
      <c r="H37" s="125"/>
      <c r="I37" s="22" t="s">
        <v>414</v>
      </c>
      <c r="J37" s="2"/>
      <c r="K37" s="2"/>
      <c r="L37" s="2"/>
      <c r="M37" s="2"/>
    </row>
    <row r="38" spans="1:13" s="3" customFormat="1" ht="20.25" x14ac:dyDescent="0.3">
      <c r="A38" s="16"/>
      <c r="B38" s="17" t="s">
        <v>415</v>
      </c>
      <c r="C38" s="18"/>
      <c r="D38" s="19"/>
      <c r="E38" s="16"/>
      <c r="F38" s="16"/>
      <c r="G38" s="16"/>
      <c r="H38" s="130"/>
      <c r="I38" s="30" t="s">
        <v>403</v>
      </c>
      <c r="J38" s="2"/>
      <c r="K38" s="2"/>
      <c r="L38" s="2"/>
      <c r="M38" s="2"/>
    </row>
    <row r="39" spans="1:13" s="3" customFormat="1" ht="20.25" x14ac:dyDescent="0.3">
      <c r="A39" s="24"/>
      <c r="B39" s="17" t="s">
        <v>404</v>
      </c>
      <c r="C39" s="18"/>
      <c r="D39" s="19"/>
      <c r="E39" s="16"/>
      <c r="F39" s="16"/>
      <c r="G39" s="16"/>
      <c r="H39" s="29"/>
      <c r="I39" s="30"/>
      <c r="J39" s="2"/>
      <c r="K39" s="2"/>
      <c r="L39" s="2"/>
      <c r="M39" s="2"/>
    </row>
    <row r="40" spans="1:13" s="3" customFormat="1" ht="20.25" x14ac:dyDescent="0.3">
      <c r="A40" s="24"/>
      <c r="B40" s="17" t="s">
        <v>411</v>
      </c>
      <c r="C40" s="18"/>
      <c r="D40" s="19"/>
      <c r="E40" s="16"/>
      <c r="F40" s="16"/>
      <c r="G40" s="16"/>
      <c r="H40" s="29"/>
      <c r="I40" s="30"/>
      <c r="J40" s="2"/>
      <c r="K40" s="2"/>
      <c r="L40" s="2"/>
      <c r="M40" s="2"/>
    </row>
    <row r="41" spans="1:13" s="3" customFormat="1" ht="20.25" x14ac:dyDescent="0.3">
      <c r="A41" s="25"/>
      <c r="B41" s="23"/>
      <c r="C41" s="78"/>
      <c r="D41" s="26"/>
      <c r="E41" s="25"/>
      <c r="F41" s="25"/>
      <c r="G41" s="25"/>
      <c r="H41" s="82"/>
      <c r="I41" s="27"/>
      <c r="J41" s="2"/>
      <c r="K41" s="2"/>
      <c r="L41" s="2"/>
      <c r="M41" s="2"/>
    </row>
    <row r="42" spans="1:13" s="3" customFormat="1" ht="20.25" x14ac:dyDescent="0.3">
      <c r="A42" s="9">
        <v>10</v>
      </c>
      <c r="B42" s="10" t="s">
        <v>416</v>
      </c>
      <c r="C42" s="11">
        <v>125800</v>
      </c>
      <c r="D42" s="11">
        <v>125800</v>
      </c>
      <c r="E42" s="13" t="s">
        <v>17</v>
      </c>
      <c r="F42" s="15" t="s">
        <v>407</v>
      </c>
      <c r="G42" s="15" t="s">
        <v>407</v>
      </c>
      <c r="H42" s="127" t="s">
        <v>141</v>
      </c>
      <c r="I42" s="33" t="s">
        <v>259</v>
      </c>
      <c r="J42" s="2"/>
      <c r="K42" s="2"/>
      <c r="L42" s="2"/>
      <c r="M42" s="2"/>
    </row>
    <row r="43" spans="1:13" s="3" customFormat="1" ht="20.25" x14ac:dyDescent="0.3">
      <c r="A43" s="16"/>
      <c r="B43" s="17" t="s">
        <v>417</v>
      </c>
      <c r="C43" s="18"/>
      <c r="D43" s="19"/>
      <c r="E43" s="16" t="s">
        <v>21</v>
      </c>
      <c r="F43" s="81">
        <v>125800</v>
      </c>
      <c r="G43" s="81">
        <v>125800</v>
      </c>
      <c r="H43" s="125"/>
      <c r="I43" s="22" t="s">
        <v>418</v>
      </c>
      <c r="J43" s="2"/>
      <c r="K43" s="2"/>
      <c r="L43" s="2"/>
      <c r="M43" s="2"/>
    </row>
    <row r="44" spans="1:13" s="3" customFormat="1" ht="20.25" x14ac:dyDescent="0.3">
      <c r="A44" s="16"/>
      <c r="B44" s="17" t="s">
        <v>419</v>
      </c>
      <c r="C44" s="18"/>
      <c r="D44" s="19"/>
      <c r="E44" s="16"/>
      <c r="F44" s="16"/>
      <c r="G44" s="16"/>
      <c r="H44" s="130"/>
      <c r="I44" s="30" t="s">
        <v>403</v>
      </c>
      <c r="J44" s="2"/>
      <c r="K44" s="2"/>
      <c r="L44" s="2"/>
      <c r="M44" s="2"/>
    </row>
    <row r="45" spans="1:13" s="3" customFormat="1" ht="20.25" x14ac:dyDescent="0.3">
      <c r="A45" s="24"/>
      <c r="B45" s="17" t="s">
        <v>404</v>
      </c>
      <c r="C45" s="18"/>
      <c r="D45" s="19"/>
      <c r="E45" s="16"/>
      <c r="F45" s="16"/>
      <c r="G45" s="16"/>
      <c r="H45" s="29"/>
      <c r="I45" s="30"/>
      <c r="J45" s="2"/>
      <c r="K45" s="2"/>
      <c r="L45" s="2"/>
      <c r="M45" s="2"/>
    </row>
    <row r="46" spans="1:13" s="3" customFormat="1" ht="20.25" x14ac:dyDescent="0.3">
      <c r="A46" s="24"/>
      <c r="B46" s="17" t="s">
        <v>420</v>
      </c>
      <c r="C46" s="18"/>
      <c r="D46" s="19"/>
      <c r="E46" s="16"/>
      <c r="F46" s="16"/>
      <c r="G46" s="16"/>
      <c r="H46" s="29"/>
      <c r="I46" s="30"/>
      <c r="J46" s="2"/>
      <c r="K46" s="2"/>
      <c r="L46" s="2"/>
      <c r="M46" s="2"/>
    </row>
    <row r="47" spans="1:13" s="3" customFormat="1" ht="20.25" x14ac:dyDescent="0.3">
      <c r="A47" s="25"/>
      <c r="B47" s="23"/>
      <c r="C47" s="78"/>
      <c r="D47" s="26"/>
      <c r="E47" s="25"/>
      <c r="F47" s="25"/>
      <c r="G47" s="25"/>
      <c r="H47" s="82"/>
      <c r="I47" s="27"/>
      <c r="J47" s="2"/>
      <c r="K47" s="2"/>
      <c r="L47" s="2"/>
      <c r="M47" s="2"/>
    </row>
    <row r="48" spans="1:13" s="3" customFormat="1" ht="20.25" x14ac:dyDescent="0.3">
      <c r="A48" s="9">
        <v>11</v>
      </c>
      <c r="B48" s="10" t="s">
        <v>416</v>
      </c>
      <c r="C48" s="11">
        <v>200300</v>
      </c>
      <c r="D48" s="11">
        <v>200300</v>
      </c>
      <c r="E48" s="13" t="s">
        <v>17</v>
      </c>
      <c r="F48" s="15" t="s">
        <v>407</v>
      </c>
      <c r="G48" s="15" t="s">
        <v>407</v>
      </c>
      <c r="H48" s="127" t="s">
        <v>141</v>
      </c>
      <c r="I48" s="33" t="s">
        <v>259</v>
      </c>
      <c r="J48" s="2"/>
      <c r="K48" s="2"/>
      <c r="L48" s="2"/>
      <c r="M48" s="2"/>
    </row>
    <row r="49" spans="1:13" s="3" customFormat="1" ht="20.25" x14ac:dyDescent="0.3">
      <c r="A49" s="16"/>
      <c r="B49" s="17" t="s">
        <v>421</v>
      </c>
      <c r="C49" s="18"/>
      <c r="D49" s="19"/>
      <c r="E49" s="16" t="s">
        <v>21</v>
      </c>
      <c r="F49" s="81">
        <v>200300</v>
      </c>
      <c r="G49" s="81">
        <v>200300</v>
      </c>
      <c r="H49" s="125"/>
      <c r="I49" s="22" t="s">
        <v>422</v>
      </c>
      <c r="J49" s="2"/>
      <c r="K49" s="2"/>
      <c r="L49" s="2"/>
      <c r="M49" s="2"/>
    </row>
    <row r="50" spans="1:13" s="3" customFormat="1" ht="20.25" x14ac:dyDescent="0.3">
      <c r="A50" s="16"/>
      <c r="B50" s="17" t="s">
        <v>415</v>
      </c>
      <c r="C50" s="18"/>
      <c r="D50" s="19"/>
      <c r="E50" s="16"/>
      <c r="F50" s="16"/>
      <c r="G50" s="16"/>
      <c r="H50" s="130"/>
      <c r="I50" s="30" t="s">
        <v>403</v>
      </c>
      <c r="J50" s="2"/>
      <c r="K50" s="2"/>
      <c r="L50" s="2"/>
      <c r="M50" s="2"/>
    </row>
    <row r="51" spans="1:13" s="3" customFormat="1" ht="20.25" x14ac:dyDescent="0.3">
      <c r="A51" s="24"/>
      <c r="B51" s="17" t="s">
        <v>404</v>
      </c>
      <c r="C51" s="18"/>
      <c r="D51" s="19"/>
      <c r="E51" s="16"/>
      <c r="F51" s="16"/>
      <c r="G51" s="16"/>
      <c r="H51" s="29"/>
      <c r="I51" s="30"/>
      <c r="J51" s="2"/>
      <c r="K51" s="2"/>
      <c r="L51" s="2"/>
      <c r="M51" s="2"/>
    </row>
    <row r="52" spans="1:13" s="3" customFormat="1" ht="20.25" x14ac:dyDescent="0.3">
      <c r="A52" s="24"/>
      <c r="B52" s="17" t="s">
        <v>411</v>
      </c>
      <c r="C52" s="18"/>
      <c r="D52" s="19"/>
      <c r="E52" s="16"/>
      <c r="F52" s="16"/>
      <c r="G52" s="16"/>
      <c r="H52" s="29"/>
      <c r="I52" s="30"/>
      <c r="J52" s="2"/>
      <c r="K52" s="2"/>
      <c r="L52" s="2"/>
      <c r="M52" s="2"/>
    </row>
    <row r="53" spans="1:13" s="3" customFormat="1" ht="20.25" x14ac:dyDescent="0.3">
      <c r="A53" s="24"/>
      <c r="B53" s="17"/>
      <c r="C53" s="18"/>
      <c r="D53" s="19"/>
      <c r="E53" s="16"/>
      <c r="F53" s="16"/>
      <c r="G53" s="16"/>
      <c r="H53" s="29"/>
      <c r="I53" s="30"/>
      <c r="J53" s="2"/>
      <c r="K53" s="2"/>
      <c r="L53" s="2"/>
      <c r="M53" s="2"/>
    </row>
    <row r="54" spans="1:13" s="3" customFormat="1" ht="20.25" x14ac:dyDescent="0.3">
      <c r="A54" s="25"/>
      <c r="B54" s="23"/>
      <c r="C54" s="78"/>
      <c r="D54" s="26"/>
      <c r="E54" s="25"/>
      <c r="F54" s="25"/>
      <c r="G54" s="25"/>
      <c r="H54" s="82"/>
      <c r="I54" s="27"/>
      <c r="J54" s="2"/>
      <c r="K54" s="2"/>
      <c r="L54" s="2"/>
      <c r="M54" s="2"/>
    </row>
    <row r="55" spans="1:13" s="3" customFormat="1" ht="20.25" x14ac:dyDescent="0.3">
      <c r="A55" s="9">
        <v>12</v>
      </c>
      <c r="B55" s="10" t="s">
        <v>423</v>
      </c>
      <c r="C55" s="11">
        <v>200300</v>
      </c>
      <c r="D55" s="11">
        <v>200300</v>
      </c>
      <c r="E55" s="13" t="s">
        <v>17</v>
      </c>
      <c r="F55" s="15" t="s">
        <v>407</v>
      </c>
      <c r="G55" s="15" t="s">
        <v>407</v>
      </c>
      <c r="H55" s="127" t="s">
        <v>141</v>
      </c>
      <c r="I55" s="33" t="s">
        <v>259</v>
      </c>
      <c r="J55" s="2"/>
      <c r="K55" s="2"/>
      <c r="L55" s="2"/>
      <c r="M55" s="2"/>
    </row>
    <row r="56" spans="1:13" s="3" customFormat="1" ht="20.25" x14ac:dyDescent="0.3">
      <c r="A56" s="16"/>
      <c r="B56" s="17" t="s">
        <v>424</v>
      </c>
      <c r="C56" s="18"/>
      <c r="D56" s="19"/>
      <c r="E56" s="16" t="s">
        <v>21</v>
      </c>
      <c r="F56" s="81">
        <v>200300</v>
      </c>
      <c r="G56" s="81">
        <v>200300</v>
      </c>
      <c r="H56" s="125"/>
      <c r="I56" s="22" t="s">
        <v>425</v>
      </c>
      <c r="J56" s="2"/>
      <c r="K56" s="2"/>
      <c r="L56" s="2"/>
      <c r="M56" s="2"/>
    </row>
    <row r="57" spans="1:13" s="3" customFormat="1" ht="20.25" x14ac:dyDescent="0.3">
      <c r="A57" s="16"/>
      <c r="B57" s="17" t="s">
        <v>415</v>
      </c>
      <c r="C57" s="18"/>
      <c r="D57" s="19"/>
      <c r="E57" s="16"/>
      <c r="F57" s="16"/>
      <c r="G57" s="16"/>
      <c r="H57" s="130"/>
      <c r="I57" s="30" t="s">
        <v>403</v>
      </c>
      <c r="J57" s="2"/>
      <c r="K57" s="2"/>
      <c r="L57" s="2"/>
      <c r="M57" s="2"/>
    </row>
    <row r="58" spans="1:13" s="3" customFormat="1" ht="20.25" x14ac:dyDescent="0.3">
      <c r="A58" s="24"/>
      <c r="B58" s="17" t="s">
        <v>404</v>
      </c>
      <c r="C58" s="18"/>
      <c r="D58" s="19"/>
      <c r="E58" s="16"/>
      <c r="F58" s="16"/>
      <c r="G58" s="16"/>
      <c r="H58" s="29"/>
      <c r="I58" s="30"/>
      <c r="J58" s="2"/>
      <c r="K58" s="2"/>
      <c r="L58" s="2"/>
      <c r="M58" s="2"/>
    </row>
    <row r="59" spans="1:13" s="3" customFormat="1" ht="20.25" x14ac:dyDescent="0.3">
      <c r="A59" s="24"/>
      <c r="B59" s="17" t="s">
        <v>411</v>
      </c>
      <c r="C59" s="18"/>
      <c r="D59" s="19"/>
      <c r="E59" s="16"/>
      <c r="F59" s="16"/>
      <c r="G59" s="16"/>
      <c r="H59" s="29"/>
      <c r="I59" s="30"/>
      <c r="J59" s="2"/>
      <c r="K59" s="2"/>
      <c r="L59" s="2"/>
      <c r="M59" s="2"/>
    </row>
    <row r="60" spans="1:13" s="3" customFormat="1" ht="20.25" x14ac:dyDescent="0.3">
      <c r="A60" s="25"/>
      <c r="B60" s="23"/>
      <c r="C60" s="78"/>
      <c r="D60" s="26"/>
      <c r="E60" s="25"/>
      <c r="F60" s="25"/>
      <c r="G60" s="25"/>
      <c r="H60" s="82"/>
      <c r="I60" s="27"/>
      <c r="J60" s="2"/>
      <c r="K60" s="2"/>
      <c r="L60" s="2"/>
      <c r="M60" s="2"/>
    </row>
    <row r="61" spans="1:13" s="3" customFormat="1" ht="20.25" x14ac:dyDescent="0.3">
      <c r="A61" s="9">
        <v>13</v>
      </c>
      <c r="B61" s="10" t="s">
        <v>426</v>
      </c>
      <c r="C61" s="11">
        <v>200300</v>
      </c>
      <c r="D61" s="11">
        <v>200300</v>
      </c>
      <c r="E61" s="13" t="s">
        <v>17</v>
      </c>
      <c r="F61" s="15" t="s">
        <v>407</v>
      </c>
      <c r="G61" s="15" t="s">
        <v>407</v>
      </c>
      <c r="H61" s="127" t="s">
        <v>141</v>
      </c>
      <c r="I61" s="33" t="s">
        <v>259</v>
      </c>
      <c r="J61" s="2"/>
      <c r="K61" s="2"/>
      <c r="L61" s="2"/>
      <c r="M61" s="2"/>
    </row>
    <row r="62" spans="1:13" s="3" customFormat="1" ht="20.25" x14ac:dyDescent="0.3">
      <c r="A62" s="16"/>
      <c r="B62" s="17" t="s">
        <v>427</v>
      </c>
      <c r="C62" s="18"/>
      <c r="D62" s="19"/>
      <c r="E62" s="16" t="s">
        <v>21</v>
      </c>
      <c r="F62" s="81">
        <v>200300</v>
      </c>
      <c r="G62" s="81">
        <v>200300</v>
      </c>
      <c r="H62" s="125"/>
      <c r="I62" s="22" t="s">
        <v>428</v>
      </c>
      <c r="J62" s="2"/>
      <c r="K62" s="2"/>
      <c r="L62" s="2"/>
      <c r="M62" s="2"/>
    </row>
    <row r="63" spans="1:13" s="3" customFormat="1" ht="20.25" x14ac:dyDescent="0.3">
      <c r="A63" s="16"/>
      <c r="B63" s="17" t="s">
        <v>415</v>
      </c>
      <c r="C63" s="18"/>
      <c r="D63" s="19"/>
      <c r="E63" s="16"/>
      <c r="F63" s="16"/>
      <c r="G63" s="16"/>
      <c r="H63" s="130"/>
      <c r="I63" s="30" t="s">
        <v>403</v>
      </c>
      <c r="J63" s="2"/>
      <c r="K63" s="2"/>
      <c r="L63" s="2"/>
      <c r="M63" s="2"/>
    </row>
    <row r="64" spans="1:13" s="3" customFormat="1" ht="20.25" x14ac:dyDescent="0.3">
      <c r="A64" s="24"/>
      <c r="B64" s="17" t="s">
        <v>404</v>
      </c>
      <c r="C64" s="18"/>
      <c r="D64" s="19"/>
      <c r="E64" s="16"/>
      <c r="F64" s="16"/>
      <c r="G64" s="16"/>
      <c r="H64" s="29"/>
      <c r="I64" s="30"/>
      <c r="J64" s="2"/>
      <c r="K64" s="2"/>
      <c r="L64" s="2"/>
      <c r="M64" s="2"/>
    </row>
    <row r="65" spans="1:13" s="3" customFormat="1" ht="20.25" x14ac:dyDescent="0.3">
      <c r="A65" s="24"/>
      <c r="B65" s="17" t="s">
        <v>411</v>
      </c>
      <c r="C65" s="18"/>
      <c r="D65" s="19"/>
      <c r="E65" s="16"/>
      <c r="F65" s="16"/>
      <c r="G65" s="16"/>
      <c r="H65" s="29"/>
      <c r="I65" s="30"/>
      <c r="J65" s="2"/>
      <c r="K65" s="2"/>
      <c r="L65" s="2"/>
      <c r="M65" s="2"/>
    </row>
    <row r="66" spans="1:13" s="3" customFormat="1" ht="20.25" x14ac:dyDescent="0.3">
      <c r="A66" s="25"/>
      <c r="B66" s="23"/>
      <c r="C66" s="78"/>
      <c r="D66" s="26"/>
      <c r="E66" s="25"/>
      <c r="F66" s="25"/>
      <c r="G66" s="25"/>
      <c r="H66" s="82"/>
      <c r="I66" s="27"/>
      <c r="J66" s="2"/>
      <c r="K66" s="2"/>
      <c r="L66" s="2"/>
      <c r="M66" s="2"/>
    </row>
    <row r="67" spans="1:13" ht="21" x14ac:dyDescent="0.35">
      <c r="A67" s="16">
        <v>14</v>
      </c>
      <c r="B67" s="32" t="s">
        <v>89</v>
      </c>
      <c r="C67" s="19">
        <v>50000</v>
      </c>
      <c r="D67" s="19">
        <f>SUM(C67)</f>
        <v>50000</v>
      </c>
      <c r="E67" s="16" t="s">
        <v>17</v>
      </c>
      <c r="F67" s="33" t="s">
        <v>90</v>
      </c>
      <c r="G67" s="33" t="s">
        <v>90</v>
      </c>
      <c r="H67" s="124" t="s">
        <v>141</v>
      </c>
      <c r="I67" s="15" t="s">
        <v>260</v>
      </c>
      <c r="J67" s="1"/>
      <c r="K67" s="1"/>
      <c r="L67" s="1"/>
      <c r="M67" s="1"/>
    </row>
    <row r="68" spans="1:13" ht="21" x14ac:dyDescent="0.35">
      <c r="A68" s="38"/>
      <c r="B68" s="39" t="s">
        <v>91</v>
      </c>
      <c r="C68" s="38"/>
      <c r="D68" s="38"/>
      <c r="E68" s="16" t="s">
        <v>21</v>
      </c>
      <c r="F68" s="81">
        <v>50000</v>
      </c>
      <c r="G68" s="81">
        <v>50000</v>
      </c>
      <c r="H68" s="125"/>
      <c r="I68" s="22" t="s">
        <v>28</v>
      </c>
      <c r="J68" s="1"/>
      <c r="K68" s="1"/>
      <c r="L68" s="1"/>
      <c r="M68" s="1"/>
    </row>
    <row r="69" spans="1:13" ht="21" x14ac:dyDescent="0.35">
      <c r="A69" s="41"/>
      <c r="B69" s="7"/>
      <c r="C69" s="42"/>
      <c r="D69" s="7"/>
      <c r="E69" s="7"/>
      <c r="F69" s="25"/>
      <c r="G69" s="25"/>
      <c r="H69" s="129"/>
      <c r="I69" s="27" t="s">
        <v>429</v>
      </c>
      <c r="J69" s="1"/>
      <c r="K69" s="1"/>
      <c r="L69" s="1"/>
      <c r="M69" s="1"/>
    </row>
    <row r="70" spans="1:13" ht="18.75" x14ac:dyDescent="0.3">
      <c r="A70" s="4"/>
      <c r="B70" s="4"/>
      <c r="C70" s="108">
        <f>SUM(C7:C67)</f>
        <v>1782550</v>
      </c>
      <c r="D70" s="4"/>
      <c r="E70" s="4"/>
      <c r="F70" s="4"/>
      <c r="G70" s="4"/>
      <c r="H70" s="4"/>
      <c r="I70" s="4"/>
    </row>
  </sheetData>
  <mergeCells count="17">
    <mergeCell ref="H67:H69"/>
    <mergeCell ref="H36:H38"/>
    <mergeCell ref="H30:H32"/>
    <mergeCell ref="H25:H27"/>
    <mergeCell ref="H16:H18"/>
    <mergeCell ref="A2:I2"/>
    <mergeCell ref="A3:I3"/>
    <mergeCell ref="A4:I4"/>
    <mergeCell ref="H61:H63"/>
    <mergeCell ref="H55:H57"/>
    <mergeCell ref="H48:H50"/>
    <mergeCell ref="H42:H44"/>
    <mergeCell ref="H7:H9"/>
    <mergeCell ref="H10:H12"/>
    <mergeCell ref="H19:H21"/>
    <mergeCell ref="H22:H24"/>
    <mergeCell ref="H13:H15"/>
  </mergeCells>
  <pageMargins left="0.7" right="0.7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0058-0E16-40B1-83FC-96BC38B4F37B}">
  <sheetPr>
    <pageSetUpPr fitToPage="1"/>
  </sheetPr>
  <dimension ref="A1:M53"/>
  <sheetViews>
    <sheetView topLeftCell="A41" workbookViewId="0">
      <selection activeCell="A31" sqref="A31:I53"/>
    </sheetView>
  </sheetViews>
  <sheetFormatPr defaultRowHeight="14.25" x14ac:dyDescent="0.2"/>
  <cols>
    <col min="1" max="1" width="7.375" customWidth="1"/>
    <col min="2" max="2" width="44.5" customWidth="1"/>
    <col min="3" max="4" width="14" customWidth="1"/>
    <col min="5" max="5" width="14.25" customWidth="1"/>
    <col min="6" max="6" width="17.125" customWidth="1"/>
    <col min="7" max="7" width="19.875" customWidth="1"/>
    <col min="8" max="8" width="12.125" customWidth="1"/>
    <col min="9" max="9" width="17.25" customWidth="1"/>
  </cols>
  <sheetData>
    <row r="1" spans="1:13" s="4" customFormat="1" ht="15.75" x14ac:dyDescent="0.25">
      <c r="I1" s="44" t="s">
        <v>765</v>
      </c>
    </row>
    <row r="2" spans="1:13" s="4" customFormat="1" ht="21" x14ac:dyDescent="0.35">
      <c r="A2" s="123" t="s">
        <v>438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1"/>
      <c r="M2" s="1"/>
    </row>
    <row r="3" spans="1:13" s="4" customFormat="1" ht="21" x14ac:dyDescent="0.35">
      <c r="A3" s="123" t="s">
        <v>140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</row>
    <row r="4" spans="1:13" s="4" customFormat="1" ht="21" x14ac:dyDescent="0.35">
      <c r="A4" s="123" t="s">
        <v>487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</row>
    <row r="5" spans="1:13" s="4" customFormat="1" ht="21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1"/>
      <c r="K5" s="1"/>
      <c r="L5" s="1"/>
      <c r="M5" s="1"/>
    </row>
    <row r="6" spans="1:13" s="4" customFormat="1" ht="21" x14ac:dyDescent="0.35">
      <c r="A6" s="7" t="s">
        <v>9</v>
      </c>
      <c r="B6" s="7"/>
      <c r="C6" s="7" t="s">
        <v>10</v>
      </c>
      <c r="D6" s="7" t="s">
        <v>11</v>
      </c>
      <c r="E6" s="7"/>
      <c r="F6" s="7" t="s">
        <v>12</v>
      </c>
      <c r="G6" s="7" t="s">
        <v>13</v>
      </c>
      <c r="H6" s="38" t="s">
        <v>14</v>
      </c>
      <c r="I6" s="8" t="s">
        <v>15</v>
      </c>
      <c r="J6" s="1"/>
      <c r="K6" s="1"/>
      <c r="L6" s="1"/>
      <c r="M6" s="1"/>
    </row>
    <row r="7" spans="1:13" s="4" customFormat="1" ht="21" x14ac:dyDescent="0.35">
      <c r="A7" s="9">
        <v>1</v>
      </c>
      <c r="B7" s="32" t="s">
        <v>439</v>
      </c>
      <c r="C7" s="12">
        <v>40000</v>
      </c>
      <c r="D7" s="12">
        <v>40000</v>
      </c>
      <c r="E7" s="9" t="s">
        <v>17</v>
      </c>
      <c r="F7" s="43" t="s">
        <v>440</v>
      </c>
      <c r="G7" s="43" t="s">
        <v>440</v>
      </c>
      <c r="H7" s="124" t="s">
        <v>141</v>
      </c>
      <c r="I7" s="33" t="s">
        <v>485</v>
      </c>
      <c r="J7" s="1"/>
      <c r="K7" s="1"/>
      <c r="L7" s="1"/>
      <c r="M7" s="1"/>
    </row>
    <row r="8" spans="1:13" s="4" customFormat="1" ht="21" x14ac:dyDescent="0.35">
      <c r="A8" s="16"/>
      <c r="B8" s="17"/>
      <c r="C8" s="19"/>
      <c r="D8" s="19"/>
      <c r="E8" s="16" t="s">
        <v>21</v>
      </c>
      <c r="F8" s="61">
        <v>40000</v>
      </c>
      <c r="G8" s="57">
        <v>40000</v>
      </c>
      <c r="H8" s="125"/>
      <c r="I8" s="30" t="s">
        <v>441</v>
      </c>
      <c r="J8" s="1"/>
      <c r="K8" s="1"/>
      <c r="L8" s="1"/>
      <c r="M8" s="1"/>
    </row>
    <row r="9" spans="1:13" s="4" customFormat="1" ht="21" x14ac:dyDescent="0.35">
      <c r="A9" s="25"/>
      <c r="B9" s="23"/>
      <c r="C9" s="19"/>
      <c r="D9" s="19"/>
      <c r="E9" s="16"/>
      <c r="F9" s="21"/>
      <c r="G9" s="28"/>
      <c r="H9" s="125"/>
      <c r="I9" s="30"/>
      <c r="J9" s="1"/>
      <c r="K9" s="1">
        <v>0</v>
      </c>
      <c r="L9" s="1"/>
      <c r="M9" s="1"/>
    </row>
    <row r="10" spans="1:13" s="4" customFormat="1" ht="21" x14ac:dyDescent="0.35">
      <c r="A10" s="9">
        <v>2</v>
      </c>
      <c r="B10" s="10" t="s">
        <v>442</v>
      </c>
      <c r="C10" s="12">
        <v>6255</v>
      </c>
      <c r="D10" s="12">
        <v>6255</v>
      </c>
      <c r="E10" s="9" t="s">
        <v>17</v>
      </c>
      <c r="F10" s="43" t="s">
        <v>440</v>
      </c>
      <c r="G10" s="43" t="s">
        <v>440</v>
      </c>
      <c r="H10" s="124" t="s">
        <v>141</v>
      </c>
      <c r="I10" s="33" t="s">
        <v>486</v>
      </c>
      <c r="J10" s="1"/>
      <c r="K10" s="1"/>
      <c r="L10" s="1"/>
      <c r="M10" s="1"/>
    </row>
    <row r="11" spans="1:13" s="4" customFormat="1" ht="21" x14ac:dyDescent="0.35">
      <c r="A11" s="16"/>
      <c r="B11" s="73" t="s">
        <v>443</v>
      </c>
      <c r="C11" s="18"/>
      <c r="D11" s="19"/>
      <c r="E11" s="16" t="s">
        <v>21</v>
      </c>
      <c r="F11" s="61">
        <v>6255</v>
      </c>
      <c r="G11" s="57">
        <v>6255</v>
      </c>
      <c r="H11" s="125"/>
      <c r="I11" s="30" t="s">
        <v>441</v>
      </c>
      <c r="J11" s="1"/>
      <c r="K11" s="1">
        <v>0</v>
      </c>
      <c r="L11" s="1"/>
      <c r="M11" s="1"/>
    </row>
    <row r="12" spans="1:13" s="4" customFormat="1" ht="21" x14ac:dyDescent="0.35">
      <c r="A12" s="7"/>
      <c r="B12" s="74"/>
      <c r="C12" s="7"/>
      <c r="D12" s="7"/>
      <c r="E12" s="7"/>
      <c r="F12" s="25"/>
      <c r="G12" s="25"/>
      <c r="H12" s="125"/>
      <c r="I12" s="25"/>
      <c r="J12" s="1"/>
      <c r="K12" s="1"/>
      <c r="L12" s="1"/>
      <c r="M12" s="1"/>
    </row>
    <row r="13" spans="1:13" s="4" customFormat="1" ht="21" x14ac:dyDescent="0.35">
      <c r="A13" s="9">
        <v>3</v>
      </c>
      <c r="B13" s="10" t="s">
        <v>444</v>
      </c>
      <c r="C13" s="12">
        <v>2016</v>
      </c>
      <c r="D13" s="12">
        <v>2016</v>
      </c>
      <c r="E13" s="9" t="s">
        <v>17</v>
      </c>
      <c r="F13" s="15" t="s">
        <v>166</v>
      </c>
      <c r="G13" s="15" t="s">
        <v>166</v>
      </c>
      <c r="H13" s="124" t="s">
        <v>141</v>
      </c>
      <c r="I13" s="33" t="s">
        <v>484</v>
      </c>
      <c r="J13" s="1"/>
      <c r="K13" s="1"/>
      <c r="L13" s="1"/>
      <c r="M13" s="1"/>
    </row>
    <row r="14" spans="1:13" s="4" customFormat="1" ht="21" x14ac:dyDescent="0.35">
      <c r="A14" s="16"/>
      <c r="B14" s="73" t="s">
        <v>445</v>
      </c>
      <c r="C14" s="18"/>
      <c r="D14" s="19"/>
      <c r="E14" s="16" t="s">
        <v>21</v>
      </c>
      <c r="F14" s="61">
        <v>2016</v>
      </c>
      <c r="G14" s="57">
        <v>2016</v>
      </c>
      <c r="H14" s="125"/>
      <c r="I14" s="30" t="s">
        <v>446</v>
      </c>
      <c r="J14" s="1"/>
      <c r="K14" s="1">
        <v>0</v>
      </c>
      <c r="L14" s="1"/>
      <c r="M14" s="1"/>
    </row>
    <row r="15" spans="1:13" s="4" customFormat="1" ht="21" x14ac:dyDescent="0.35">
      <c r="A15" s="7"/>
      <c r="B15" s="74"/>
      <c r="C15" s="7"/>
      <c r="D15" s="7"/>
      <c r="E15" s="7"/>
      <c r="F15" s="25"/>
      <c r="G15" s="25"/>
      <c r="H15" s="125"/>
      <c r="I15" s="25"/>
      <c r="J15" s="1"/>
      <c r="K15" s="1"/>
      <c r="L15" s="1"/>
      <c r="M15" s="1"/>
    </row>
    <row r="16" spans="1:13" s="4" customFormat="1" ht="21" x14ac:dyDescent="0.35">
      <c r="A16" s="9">
        <v>4</v>
      </c>
      <c r="B16" s="10" t="s">
        <v>447</v>
      </c>
      <c r="C16" s="12">
        <v>1000</v>
      </c>
      <c r="D16" s="12">
        <v>1000</v>
      </c>
      <c r="E16" s="9" t="s">
        <v>17</v>
      </c>
      <c r="F16" s="15" t="s">
        <v>166</v>
      </c>
      <c r="G16" s="15" t="s">
        <v>166</v>
      </c>
      <c r="H16" s="124" t="s">
        <v>141</v>
      </c>
      <c r="I16" s="33" t="s">
        <v>483</v>
      </c>
      <c r="J16" s="1"/>
      <c r="K16" s="1"/>
      <c r="L16" s="1"/>
      <c r="M16" s="1"/>
    </row>
    <row r="17" spans="1:13" s="4" customFormat="1" ht="21" x14ac:dyDescent="0.35">
      <c r="A17" s="16"/>
      <c r="B17" s="73" t="s">
        <v>448</v>
      </c>
      <c r="C17" s="18"/>
      <c r="D17" s="19"/>
      <c r="E17" s="16" t="s">
        <v>21</v>
      </c>
      <c r="F17" s="61">
        <v>1000</v>
      </c>
      <c r="G17" s="57">
        <v>1000</v>
      </c>
      <c r="H17" s="125"/>
      <c r="I17" s="30" t="s">
        <v>446</v>
      </c>
      <c r="J17" s="1"/>
      <c r="K17" s="1">
        <v>0</v>
      </c>
      <c r="L17" s="1"/>
      <c r="M17" s="1"/>
    </row>
    <row r="18" spans="1:13" s="4" customFormat="1" ht="21" x14ac:dyDescent="0.35">
      <c r="A18" s="7"/>
      <c r="B18" s="74"/>
      <c r="C18" s="7"/>
      <c r="D18" s="7"/>
      <c r="E18" s="7"/>
      <c r="F18" s="25"/>
      <c r="G18" s="25"/>
      <c r="H18" s="125"/>
      <c r="I18" s="25"/>
      <c r="J18" s="1"/>
      <c r="K18" s="1"/>
      <c r="L18" s="1"/>
      <c r="M18" s="1"/>
    </row>
    <row r="19" spans="1:13" s="4" customFormat="1" ht="21" x14ac:dyDescent="0.35">
      <c r="A19" s="9">
        <v>5</v>
      </c>
      <c r="B19" s="10" t="s">
        <v>444</v>
      </c>
      <c r="C19" s="12">
        <v>2310</v>
      </c>
      <c r="D19" s="12">
        <v>2310</v>
      </c>
      <c r="E19" s="9" t="s">
        <v>17</v>
      </c>
      <c r="F19" s="15" t="s">
        <v>166</v>
      </c>
      <c r="G19" s="15" t="s">
        <v>166</v>
      </c>
      <c r="H19" s="124" t="s">
        <v>141</v>
      </c>
      <c r="I19" s="33" t="s">
        <v>482</v>
      </c>
      <c r="J19" s="1"/>
      <c r="K19" s="1"/>
      <c r="L19" s="1"/>
      <c r="M19" s="1"/>
    </row>
    <row r="20" spans="1:13" s="4" customFormat="1" ht="21" x14ac:dyDescent="0.35">
      <c r="A20" s="16"/>
      <c r="B20" s="73" t="s">
        <v>449</v>
      </c>
      <c r="C20" s="18"/>
      <c r="D20" s="19"/>
      <c r="E20" s="16" t="s">
        <v>21</v>
      </c>
      <c r="F20" s="61">
        <v>2310</v>
      </c>
      <c r="G20" s="57">
        <v>2310</v>
      </c>
      <c r="H20" s="125"/>
      <c r="I20" s="30" t="s">
        <v>450</v>
      </c>
      <c r="J20" s="1"/>
      <c r="K20" s="1">
        <v>0</v>
      </c>
      <c r="L20" s="1"/>
      <c r="M20" s="1"/>
    </row>
    <row r="21" spans="1:13" s="4" customFormat="1" ht="21" x14ac:dyDescent="0.35">
      <c r="A21" s="7"/>
      <c r="B21" s="74"/>
      <c r="C21" s="7"/>
      <c r="D21" s="7"/>
      <c r="E21" s="7"/>
      <c r="F21" s="25"/>
      <c r="G21" s="25"/>
      <c r="H21" s="125"/>
      <c r="I21" s="25"/>
      <c r="J21" s="1"/>
      <c r="K21" s="1"/>
      <c r="L21" s="1"/>
      <c r="M21" s="1"/>
    </row>
    <row r="22" spans="1:13" s="4" customFormat="1" ht="21" x14ac:dyDescent="0.35">
      <c r="A22" s="9">
        <v>6</v>
      </c>
      <c r="B22" s="10" t="s">
        <v>447</v>
      </c>
      <c r="C22" s="12">
        <v>1500</v>
      </c>
      <c r="D22" s="12">
        <v>1500</v>
      </c>
      <c r="E22" s="9" t="s">
        <v>17</v>
      </c>
      <c r="F22" s="15" t="s">
        <v>166</v>
      </c>
      <c r="G22" s="15" t="s">
        <v>166</v>
      </c>
      <c r="H22" s="124" t="s">
        <v>141</v>
      </c>
      <c r="I22" s="33" t="s">
        <v>481</v>
      </c>
      <c r="J22" s="1"/>
      <c r="K22" s="1"/>
      <c r="L22" s="1"/>
      <c r="M22" s="1"/>
    </row>
    <row r="23" spans="1:13" s="4" customFormat="1" ht="21" x14ac:dyDescent="0.35">
      <c r="A23" s="16"/>
      <c r="B23" s="73" t="s">
        <v>449</v>
      </c>
      <c r="C23" s="18"/>
      <c r="D23" s="19"/>
      <c r="E23" s="16" t="s">
        <v>21</v>
      </c>
      <c r="F23" s="61">
        <v>1500</v>
      </c>
      <c r="G23" s="57">
        <v>1500</v>
      </c>
      <c r="H23" s="125"/>
      <c r="I23" s="30" t="s">
        <v>450</v>
      </c>
      <c r="J23" s="1"/>
      <c r="K23" s="1">
        <v>0</v>
      </c>
      <c r="L23" s="1"/>
      <c r="M23" s="1"/>
    </row>
    <row r="24" spans="1:13" s="4" customFormat="1" ht="21" x14ac:dyDescent="0.35">
      <c r="A24" s="7"/>
      <c r="B24" s="74"/>
      <c r="C24" s="7"/>
      <c r="D24" s="7"/>
      <c r="E24" s="7"/>
      <c r="F24" s="25"/>
      <c r="G24" s="25"/>
      <c r="H24" s="125"/>
      <c r="I24" s="25"/>
      <c r="J24" s="1"/>
      <c r="K24" s="1"/>
      <c r="L24" s="1"/>
      <c r="M24" s="1"/>
    </row>
    <row r="25" spans="1:13" s="4" customFormat="1" ht="21" x14ac:dyDescent="0.35">
      <c r="A25" s="9">
        <v>7</v>
      </c>
      <c r="B25" s="10" t="s">
        <v>451</v>
      </c>
      <c r="C25" s="12">
        <v>45600</v>
      </c>
      <c r="D25" s="12">
        <v>45600</v>
      </c>
      <c r="E25" s="9" t="s">
        <v>17</v>
      </c>
      <c r="F25" s="43" t="s">
        <v>440</v>
      </c>
      <c r="G25" s="43" t="s">
        <v>440</v>
      </c>
      <c r="H25" s="15" t="s">
        <v>19</v>
      </c>
      <c r="I25" s="33" t="s">
        <v>480</v>
      </c>
      <c r="J25" s="1"/>
      <c r="K25" s="1"/>
      <c r="L25" s="1"/>
      <c r="M25" s="1"/>
    </row>
    <row r="26" spans="1:13" s="4" customFormat="1" ht="21" x14ac:dyDescent="0.35">
      <c r="A26" s="24"/>
      <c r="B26" s="17" t="s">
        <v>452</v>
      </c>
      <c r="C26" s="18"/>
      <c r="D26" s="75"/>
      <c r="E26" s="24" t="s">
        <v>21</v>
      </c>
      <c r="F26" s="61">
        <v>45600</v>
      </c>
      <c r="G26" s="57">
        <v>45600</v>
      </c>
      <c r="H26" s="21" t="s">
        <v>22</v>
      </c>
      <c r="I26" s="76" t="s">
        <v>450</v>
      </c>
      <c r="J26" s="1"/>
      <c r="K26" s="1"/>
      <c r="L26" s="1"/>
      <c r="M26" s="1"/>
    </row>
    <row r="27" spans="1:13" s="4" customFormat="1" ht="21" x14ac:dyDescent="0.35">
      <c r="A27" s="25"/>
      <c r="B27" s="77"/>
      <c r="C27" s="78"/>
      <c r="D27" s="26"/>
      <c r="E27" s="25"/>
      <c r="F27" s="27"/>
      <c r="G27" s="60"/>
      <c r="H27" s="27"/>
      <c r="I27" s="79"/>
      <c r="J27" s="1"/>
      <c r="K27" s="1">
        <v>0</v>
      </c>
      <c r="L27" s="1"/>
      <c r="M27" s="1"/>
    </row>
    <row r="28" spans="1:13" s="4" customFormat="1" ht="21" x14ac:dyDescent="0.35">
      <c r="A28" s="9">
        <v>8</v>
      </c>
      <c r="B28" s="10" t="s">
        <v>453</v>
      </c>
      <c r="C28" s="12">
        <v>15000</v>
      </c>
      <c r="D28" s="12">
        <v>15000</v>
      </c>
      <c r="E28" s="9" t="s">
        <v>17</v>
      </c>
      <c r="F28" s="43" t="s">
        <v>454</v>
      </c>
      <c r="G28" s="43" t="s">
        <v>454</v>
      </c>
      <c r="H28" s="15" t="s">
        <v>19</v>
      </c>
      <c r="I28" s="33" t="s">
        <v>479</v>
      </c>
      <c r="J28" s="1"/>
      <c r="K28" s="1"/>
      <c r="L28" s="1"/>
      <c r="M28" s="1"/>
    </row>
    <row r="29" spans="1:13" s="4" customFormat="1" ht="21" x14ac:dyDescent="0.35">
      <c r="A29" s="16"/>
      <c r="B29" s="73"/>
      <c r="C29" s="18"/>
      <c r="D29" s="19"/>
      <c r="E29" s="16" t="s">
        <v>21</v>
      </c>
      <c r="F29" s="61">
        <v>15000</v>
      </c>
      <c r="G29" s="57">
        <v>15000</v>
      </c>
      <c r="H29" s="21" t="s">
        <v>22</v>
      </c>
      <c r="I29" s="30" t="s">
        <v>455</v>
      </c>
      <c r="J29" s="1"/>
      <c r="K29" s="1"/>
      <c r="L29" s="1"/>
      <c r="M29" s="1"/>
    </row>
    <row r="30" spans="1:13" s="4" customFormat="1" ht="21" x14ac:dyDescent="0.35">
      <c r="A30" s="25"/>
      <c r="B30" s="77"/>
      <c r="C30" s="78"/>
      <c r="D30" s="26"/>
      <c r="E30" s="25"/>
      <c r="F30" s="27"/>
      <c r="G30" s="60"/>
      <c r="H30" s="27"/>
      <c r="I30" s="79"/>
      <c r="J30" s="1"/>
      <c r="K30" s="1">
        <v>0</v>
      </c>
      <c r="L30" s="1"/>
      <c r="M30" s="1"/>
    </row>
    <row r="31" spans="1:13" s="4" customFormat="1" ht="21" x14ac:dyDescent="0.35">
      <c r="A31" s="9">
        <v>9</v>
      </c>
      <c r="B31" s="10" t="s">
        <v>456</v>
      </c>
      <c r="C31" s="12">
        <v>14695</v>
      </c>
      <c r="D31" s="12">
        <v>14695</v>
      </c>
      <c r="E31" s="9" t="s">
        <v>17</v>
      </c>
      <c r="F31" s="43" t="s">
        <v>93</v>
      </c>
      <c r="G31" s="43" t="s">
        <v>93</v>
      </c>
      <c r="H31" s="15" t="s">
        <v>19</v>
      </c>
      <c r="I31" s="33" t="s">
        <v>478</v>
      </c>
      <c r="J31" s="1"/>
      <c r="K31" s="1"/>
      <c r="L31" s="1"/>
      <c r="M31" s="1"/>
    </row>
    <row r="32" spans="1:13" s="4" customFormat="1" ht="21" x14ac:dyDescent="0.35">
      <c r="A32" s="16"/>
      <c r="B32" s="73"/>
      <c r="C32" s="18"/>
      <c r="D32" s="19"/>
      <c r="E32" s="16" t="s">
        <v>21</v>
      </c>
      <c r="F32" s="61">
        <v>14695</v>
      </c>
      <c r="G32" s="57">
        <v>14695</v>
      </c>
      <c r="H32" s="21" t="s">
        <v>22</v>
      </c>
      <c r="I32" s="30" t="s">
        <v>455</v>
      </c>
      <c r="J32" s="1"/>
      <c r="K32" s="1">
        <v>0</v>
      </c>
      <c r="L32" s="1"/>
      <c r="M32" s="1"/>
    </row>
    <row r="33" spans="1:13" s="4" customFormat="1" ht="21" x14ac:dyDescent="0.35">
      <c r="A33" s="7"/>
      <c r="B33" s="74"/>
      <c r="C33" s="7"/>
      <c r="D33" s="7"/>
      <c r="E33" s="7"/>
      <c r="F33" s="25"/>
      <c r="G33" s="25"/>
      <c r="H33" s="25"/>
      <c r="I33" s="25"/>
      <c r="J33" s="1"/>
      <c r="K33" s="1"/>
      <c r="L33" s="1"/>
      <c r="M33" s="1"/>
    </row>
    <row r="34" spans="1:13" s="4" customFormat="1" ht="21" x14ac:dyDescent="0.35">
      <c r="A34" s="9">
        <v>10</v>
      </c>
      <c r="B34" s="10" t="s">
        <v>457</v>
      </c>
      <c r="C34" s="12">
        <v>16000</v>
      </c>
      <c r="D34" s="12">
        <v>16000</v>
      </c>
      <c r="E34" s="9" t="s">
        <v>17</v>
      </c>
      <c r="F34" s="15" t="s">
        <v>458</v>
      </c>
      <c r="G34" s="15" t="s">
        <v>458</v>
      </c>
      <c r="H34" s="15" t="s">
        <v>19</v>
      </c>
      <c r="I34" s="33" t="s">
        <v>477</v>
      </c>
      <c r="J34" s="1"/>
      <c r="K34" s="1"/>
      <c r="L34" s="1"/>
      <c r="M34" s="1"/>
    </row>
    <row r="35" spans="1:13" s="4" customFormat="1" ht="21" x14ac:dyDescent="0.35">
      <c r="A35" s="16"/>
      <c r="B35" s="73" t="s">
        <v>459</v>
      </c>
      <c r="C35" s="18"/>
      <c r="D35" s="19"/>
      <c r="E35" s="16" t="s">
        <v>21</v>
      </c>
      <c r="F35" s="61">
        <v>16000</v>
      </c>
      <c r="G35" s="57">
        <v>16000</v>
      </c>
      <c r="H35" s="21" t="s">
        <v>22</v>
      </c>
      <c r="I35" s="30" t="s">
        <v>446</v>
      </c>
      <c r="J35" s="1"/>
      <c r="K35" s="1">
        <v>0</v>
      </c>
      <c r="L35" s="1"/>
      <c r="M35" s="1"/>
    </row>
    <row r="36" spans="1:13" s="4" customFormat="1" ht="21" x14ac:dyDescent="0.35">
      <c r="A36" s="7"/>
      <c r="B36" s="74"/>
      <c r="C36" s="7"/>
      <c r="D36" s="7"/>
      <c r="E36" s="7"/>
      <c r="F36" s="25"/>
      <c r="G36" s="25"/>
      <c r="H36" s="25"/>
      <c r="I36" s="25"/>
      <c r="J36" s="1"/>
      <c r="K36" s="1"/>
      <c r="L36" s="1"/>
      <c r="M36" s="1"/>
    </row>
    <row r="37" spans="1:13" s="4" customFormat="1" ht="21" x14ac:dyDescent="0.35">
      <c r="A37" s="9">
        <v>11</v>
      </c>
      <c r="B37" s="10" t="s">
        <v>460</v>
      </c>
      <c r="C37" s="12">
        <v>5500</v>
      </c>
      <c r="D37" s="12">
        <v>5500</v>
      </c>
      <c r="E37" s="9" t="s">
        <v>17</v>
      </c>
      <c r="F37" s="33" t="s">
        <v>461</v>
      </c>
      <c r="G37" s="33" t="s">
        <v>461</v>
      </c>
      <c r="H37" s="15" t="s">
        <v>19</v>
      </c>
      <c r="I37" s="33" t="s">
        <v>476</v>
      </c>
      <c r="J37" s="1"/>
      <c r="K37" s="1"/>
      <c r="L37" s="1"/>
      <c r="M37" s="1"/>
    </row>
    <row r="38" spans="1:13" s="4" customFormat="1" ht="21" x14ac:dyDescent="0.35">
      <c r="A38" s="16"/>
      <c r="B38" s="73" t="s">
        <v>108</v>
      </c>
      <c r="C38" s="18"/>
      <c r="D38" s="19"/>
      <c r="E38" s="16" t="s">
        <v>21</v>
      </c>
      <c r="F38" s="61">
        <v>5500</v>
      </c>
      <c r="G38" s="57">
        <v>5500</v>
      </c>
      <c r="H38" s="21" t="s">
        <v>22</v>
      </c>
      <c r="I38" s="30" t="s">
        <v>462</v>
      </c>
      <c r="J38" s="1"/>
      <c r="K38" s="1">
        <v>0</v>
      </c>
      <c r="L38" s="1"/>
      <c r="M38" s="1"/>
    </row>
    <row r="39" spans="1:13" s="4" customFormat="1" ht="21" x14ac:dyDescent="0.35">
      <c r="A39" s="7"/>
      <c r="B39" s="74"/>
      <c r="C39" s="7"/>
      <c r="D39" s="7"/>
      <c r="E39" s="7"/>
      <c r="F39" s="25"/>
      <c r="G39" s="25"/>
      <c r="H39" s="25"/>
      <c r="I39" s="25"/>
      <c r="J39" s="1"/>
      <c r="K39" s="1"/>
      <c r="L39" s="1"/>
      <c r="M39" s="1"/>
    </row>
    <row r="40" spans="1:13" s="4" customFormat="1" ht="21" x14ac:dyDescent="0.35">
      <c r="A40" s="9">
        <v>12</v>
      </c>
      <c r="B40" s="10" t="s">
        <v>463</v>
      </c>
      <c r="C40" s="12">
        <v>2490</v>
      </c>
      <c r="D40" s="12">
        <v>2490</v>
      </c>
      <c r="E40" s="9" t="s">
        <v>17</v>
      </c>
      <c r="F40" s="33" t="s">
        <v>97</v>
      </c>
      <c r="G40" s="33" t="s">
        <v>97</v>
      </c>
      <c r="H40" s="15" t="s">
        <v>19</v>
      </c>
      <c r="I40" s="33" t="s">
        <v>475</v>
      </c>
      <c r="J40" s="1"/>
      <c r="K40" s="1"/>
      <c r="L40" s="1"/>
      <c r="M40" s="1"/>
    </row>
    <row r="41" spans="1:13" s="4" customFormat="1" ht="21" x14ac:dyDescent="0.35">
      <c r="A41" s="16"/>
      <c r="B41" s="73" t="s">
        <v>108</v>
      </c>
      <c r="C41" s="18"/>
      <c r="D41" s="19"/>
      <c r="E41" s="16" t="s">
        <v>21</v>
      </c>
      <c r="F41" s="61">
        <v>2490</v>
      </c>
      <c r="G41" s="57">
        <v>2490</v>
      </c>
      <c r="H41" s="21" t="s">
        <v>22</v>
      </c>
      <c r="I41" s="30" t="s">
        <v>464</v>
      </c>
      <c r="J41" s="1"/>
      <c r="K41" s="1">
        <v>0</v>
      </c>
      <c r="L41" s="1"/>
      <c r="M41" s="1"/>
    </row>
    <row r="42" spans="1:13" s="4" customFormat="1" ht="21" x14ac:dyDescent="0.35">
      <c r="A42" s="7"/>
      <c r="B42" s="74"/>
      <c r="C42" s="7"/>
      <c r="D42" s="7"/>
      <c r="E42" s="7"/>
      <c r="F42" s="25"/>
      <c r="G42" s="25"/>
      <c r="H42" s="25"/>
      <c r="I42" s="25"/>
      <c r="J42" s="1"/>
      <c r="K42" s="1"/>
      <c r="L42" s="1"/>
      <c r="M42" s="1"/>
    </row>
    <row r="43" spans="1:13" s="4" customFormat="1" ht="21" x14ac:dyDescent="0.35">
      <c r="A43" s="9">
        <v>13</v>
      </c>
      <c r="B43" s="10" t="s">
        <v>465</v>
      </c>
      <c r="C43" s="12">
        <v>15000</v>
      </c>
      <c r="D43" s="12">
        <v>15000</v>
      </c>
      <c r="E43" s="9" t="s">
        <v>17</v>
      </c>
      <c r="F43" s="15" t="s">
        <v>458</v>
      </c>
      <c r="G43" s="15" t="s">
        <v>458</v>
      </c>
      <c r="H43" s="15" t="s">
        <v>19</v>
      </c>
      <c r="I43" s="33" t="s">
        <v>474</v>
      </c>
      <c r="J43" s="1"/>
      <c r="K43" s="1"/>
      <c r="L43" s="1"/>
      <c r="M43" s="1"/>
    </row>
    <row r="44" spans="1:13" s="4" customFormat="1" ht="21" x14ac:dyDescent="0.35">
      <c r="A44" s="16"/>
      <c r="B44" s="73" t="s">
        <v>466</v>
      </c>
      <c r="C44" s="18"/>
      <c r="D44" s="19"/>
      <c r="E44" s="16" t="s">
        <v>21</v>
      </c>
      <c r="F44" s="61">
        <v>15000</v>
      </c>
      <c r="G44" s="57">
        <v>15000</v>
      </c>
      <c r="H44" s="21" t="s">
        <v>22</v>
      </c>
      <c r="I44" s="30" t="s">
        <v>450</v>
      </c>
      <c r="J44" s="1"/>
      <c r="K44" s="1">
        <v>0</v>
      </c>
      <c r="L44" s="1"/>
      <c r="M44" s="1"/>
    </row>
    <row r="45" spans="1:13" s="4" customFormat="1" ht="21" x14ac:dyDescent="0.35">
      <c r="A45" s="7"/>
      <c r="B45" s="80" t="s">
        <v>467</v>
      </c>
      <c r="C45" s="7"/>
      <c r="D45" s="7"/>
      <c r="E45" s="7"/>
      <c r="F45" s="25"/>
      <c r="G45" s="25"/>
      <c r="H45" s="25"/>
      <c r="I45" s="25"/>
      <c r="J45" s="1"/>
      <c r="K45" s="1"/>
      <c r="L45" s="1"/>
      <c r="M45" s="1"/>
    </row>
    <row r="46" spans="1:13" s="4" customFormat="1" ht="20.25" customHeight="1" x14ac:dyDescent="0.35">
      <c r="A46" s="9">
        <v>14</v>
      </c>
      <c r="B46" s="10" t="s">
        <v>468</v>
      </c>
      <c r="C46" s="11">
        <v>448200</v>
      </c>
      <c r="D46" s="11">
        <v>448200</v>
      </c>
      <c r="E46" s="13" t="s">
        <v>17</v>
      </c>
      <c r="F46" s="15" t="s">
        <v>469</v>
      </c>
      <c r="G46" s="15" t="s">
        <v>469</v>
      </c>
      <c r="H46" s="124" t="s">
        <v>141</v>
      </c>
      <c r="I46" s="33" t="s">
        <v>259</v>
      </c>
      <c r="J46" s="1"/>
      <c r="K46" s="1"/>
      <c r="L46" s="1"/>
      <c r="M46" s="1"/>
    </row>
    <row r="47" spans="1:13" s="4" customFormat="1" ht="21" x14ac:dyDescent="0.35">
      <c r="A47" s="16"/>
      <c r="B47" s="17" t="s">
        <v>470</v>
      </c>
      <c r="C47" s="18"/>
      <c r="D47" s="19"/>
      <c r="E47" s="16" t="s">
        <v>21</v>
      </c>
      <c r="F47" s="81">
        <v>448200</v>
      </c>
      <c r="G47" s="81">
        <v>448200</v>
      </c>
      <c r="H47" s="125"/>
      <c r="I47" s="22" t="s">
        <v>471</v>
      </c>
      <c r="J47" s="1"/>
      <c r="K47" s="1"/>
      <c r="L47" s="1"/>
      <c r="M47" s="1"/>
    </row>
    <row r="48" spans="1:13" s="4" customFormat="1" ht="21" x14ac:dyDescent="0.35">
      <c r="A48" s="16"/>
      <c r="B48" s="17" t="s">
        <v>472</v>
      </c>
      <c r="C48" s="18"/>
      <c r="D48" s="19"/>
      <c r="E48" s="16"/>
      <c r="F48" s="16"/>
      <c r="G48" s="16"/>
      <c r="H48" s="125"/>
      <c r="I48" s="30" t="s">
        <v>473</v>
      </c>
      <c r="J48" s="1"/>
      <c r="K48" s="1"/>
      <c r="L48" s="1"/>
      <c r="M48" s="1"/>
    </row>
    <row r="49" spans="1:13" s="4" customFormat="1" ht="21" x14ac:dyDescent="0.35">
      <c r="A49" s="25"/>
      <c r="B49" s="23"/>
      <c r="C49" s="78"/>
      <c r="D49" s="26"/>
      <c r="E49" s="25"/>
      <c r="F49" s="25"/>
      <c r="G49" s="25"/>
      <c r="H49" s="82"/>
      <c r="I49" s="27"/>
      <c r="J49" s="1"/>
      <c r="K49" s="1"/>
      <c r="L49" s="1"/>
      <c r="M49" s="1"/>
    </row>
    <row r="50" spans="1:13" s="4" customFormat="1" ht="21" customHeight="1" x14ac:dyDescent="0.35">
      <c r="A50" s="15">
        <v>15</v>
      </c>
      <c r="B50" s="66" t="s">
        <v>510</v>
      </c>
      <c r="C50" s="67">
        <v>45000</v>
      </c>
      <c r="D50" s="67">
        <v>45000</v>
      </c>
      <c r="E50" s="68" t="s">
        <v>17</v>
      </c>
      <c r="F50" s="15" t="s">
        <v>512</v>
      </c>
      <c r="G50" s="15" t="s">
        <v>512</v>
      </c>
      <c r="H50" s="131" t="s">
        <v>141</v>
      </c>
      <c r="I50" s="15" t="s">
        <v>142</v>
      </c>
      <c r="J50" s="1"/>
      <c r="K50" s="1"/>
      <c r="L50" s="1"/>
      <c r="M50" s="1"/>
    </row>
    <row r="51" spans="1:13" s="4" customFormat="1" ht="21" x14ac:dyDescent="0.35">
      <c r="A51" s="21"/>
      <c r="B51" s="69" t="s">
        <v>511</v>
      </c>
      <c r="C51" s="70"/>
      <c r="D51" s="70"/>
      <c r="E51" s="21" t="s">
        <v>21</v>
      </c>
      <c r="F51" s="70">
        <v>45000</v>
      </c>
      <c r="G51" s="70">
        <v>45000</v>
      </c>
      <c r="H51" s="132"/>
      <c r="I51" s="21" t="s">
        <v>513</v>
      </c>
      <c r="J51" s="1"/>
      <c r="K51" s="1"/>
      <c r="L51" s="1"/>
      <c r="M51" s="1"/>
    </row>
    <row r="52" spans="1:13" s="4" customFormat="1" ht="21" x14ac:dyDescent="0.35">
      <c r="A52" s="27"/>
      <c r="B52" s="71"/>
      <c r="C52" s="72"/>
      <c r="D52" s="72"/>
      <c r="E52" s="27"/>
      <c r="F52" s="27"/>
      <c r="G52" s="27"/>
      <c r="H52" s="133"/>
      <c r="I52" s="79" t="s">
        <v>514</v>
      </c>
      <c r="J52" s="1"/>
      <c r="K52" s="1"/>
      <c r="L52" s="1"/>
      <c r="M52" s="1"/>
    </row>
    <row r="53" spans="1:13" ht="18.75" x14ac:dyDescent="0.3">
      <c r="C53" s="108">
        <f>SUM(C7:C50)</f>
        <v>660566</v>
      </c>
    </row>
  </sheetData>
  <mergeCells count="11">
    <mergeCell ref="H50:H52"/>
    <mergeCell ref="H19:H21"/>
    <mergeCell ref="H22:H24"/>
    <mergeCell ref="H46:H48"/>
    <mergeCell ref="A2:I2"/>
    <mergeCell ref="A3:I3"/>
    <mergeCell ref="A4:I4"/>
    <mergeCell ref="H7:H9"/>
    <mergeCell ref="H10:H12"/>
    <mergeCell ref="H13:H15"/>
    <mergeCell ref="H16:H18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รายงานสรุปผล 68 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รายงานสรุปผล 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'รายงานสรุปผล 68 '!Print_Area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สุภาภรณ์ คำศรี</cp:lastModifiedBy>
  <cp:lastPrinted>2026-06-11T02:41:42Z</cp:lastPrinted>
  <dcterms:created xsi:type="dcterms:W3CDTF">2026-06-09T05:53:19Z</dcterms:created>
  <dcterms:modified xsi:type="dcterms:W3CDTF">2026-06-15T07:55:26Z</dcterms:modified>
</cp:coreProperties>
</file>